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_Documents\Tenders\Decorators PFA\Redec Quote Pack\"/>
    </mc:Choice>
  </mc:AlternateContent>
  <xr:revisionPtr revIDLastSave="0" documentId="13_ncr:1_{344A9EC5-98D0-4701-8DEB-99CC263411F9}" xr6:coauthVersionLast="43" xr6:coauthVersionMax="43" xr10:uidLastSave="{00000000-0000-0000-0000-000000000000}"/>
  <bookViews>
    <workbookView xWindow="-110" yWindow="-110" windowWidth="19420" windowHeight="11020" xr2:uid="{6F86C7AC-16BE-4967-AF4A-A93B948186C8}"/>
  </bookViews>
  <sheets>
    <sheet name="Quotation Totals" sheetId="4" r:id="rId1"/>
    <sheet name="Redecoration Works" sheetId="1" r:id="rId2"/>
    <sheet name="Pre Paint Repairs" sheetId="3" r:id="rId3"/>
  </sheets>
  <definedNames>
    <definedName name="_xlnm._FilterDatabase" localSheetId="1" hidden="1">'Redecoration Works'!$A$4:$AF$34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8" i="1" l="1"/>
  <c r="AA36" i="1"/>
  <c r="AA22" i="1" l="1"/>
  <c r="AA34" i="1"/>
  <c r="AA24" i="1" l="1"/>
  <c r="AA10" i="1" l="1"/>
  <c r="AA14" i="1"/>
  <c r="AA28" i="1"/>
  <c r="AA26" i="1"/>
  <c r="AA30" i="1"/>
  <c r="AA16" i="1"/>
  <c r="AA32" i="1"/>
  <c r="AA20" i="1"/>
  <c r="AA18" i="1"/>
  <c r="AA8" i="1" l="1"/>
  <c r="AA12" i="1" l="1"/>
  <c r="AA6" i="1" l="1"/>
</calcChain>
</file>

<file path=xl/sharedStrings.xml><?xml version="1.0" encoding="utf-8"?>
<sst xmlns="http://schemas.openxmlformats.org/spreadsheetml/2006/main" count="269" uniqueCount="179">
  <si>
    <t>Property</t>
  </si>
  <si>
    <t>Block 1-6 Nest Farm Crescent</t>
  </si>
  <si>
    <t>Block 7-12 Nest Farm Crescent</t>
  </si>
  <si>
    <t>13 Nest Farm Crescent, Wellingborough</t>
  </si>
  <si>
    <t>14 Nest Farm Crescent, Wellingborough</t>
  </si>
  <si>
    <t>15 Nest Farm Crescent, Wellingborough</t>
  </si>
  <si>
    <t>16 Nest Farm Crescent, Wellingborough</t>
  </si>
  <si>
    <t>17 Nest Farm Crescent, Wellingborough</t>
  </si>
  <si>
    <t>18 Nest Farm Crescent, Wellingborough</t>
  </si>
  <si>
    <t>19 Nest Farm Crescent, Wellingborough</t>
  </si>
  <si>
    <t>20 Nest Farm Crescent, Wellingborough</t>
  </si>
  <si>
    <t>21 Nest Farm Crescent, Wellingborough</t>
  </si>
  <si>
    <t>22 Nest Farm Crescent, Wellingborough</t>
  </si>
  <si>
    <t>23 Nest Farm Crescent, Wellingborough</t>
  </si>
  <si>
    <t>24 Nest Farm Crescent, Wellingborough</t>
  </si>
  <si>
    <t>25 Nest Farm Crescent, Wellingborough</t>
  </si>
  <si>
    <t>26 Nest Farm Crescent, Wellingborough</t>
  </si>
  <si>
    <t>27 Nest Farm Crescent, Wellingborough</t>
  </si>
  <si>
    <t>28 Nest Farm Crescent, Wellingborough</t>
  </si>
  <si>
    <t>29 Nest Farm Crescent, Wellingborough</t>
  </si>
  <si>
    <t>30 Nest Farm Crescent, Wellingborough</t>
  </si>
  <si>
    <t>31 Nest Farm Crescent, Wellingborough</t>
  </si>
  <si>
    <t>32 Nest Farm Crescent, Wellingborough</t>
  </si>
  <si>
    <t>Block 33-38 Nest Farm Crescent</t>
  </si>
  <si>
    <t>Block 39-44 Nest Farm Crescent</t>
  </si>
  <si>
    <t>Block 45-50 Nest Farm Crescent</t>
  </si>
  <si>
    <t>Block 51-56 Nest Farm Crescent</t>
  </si>
  <si>
    <t>57 Nest Farm Crescent, Wellingborough</t>
  </si>
  <si>
    <t>58 Nest Farm Crescent, Wellingborough</t>
  </si>
  <si>
    <t>59 Nest Farm Crescent, Wellingborough</t>
  </si>
  <si>
    <t>60 Nest Farm Crescent, Wellingborough</t>
  </si>
  <si>
    <t>61 Nest Farm Crescent, Wellingborough</t>
  </si>
  <si>
    <t>62 Nest Farm Crescent, Wellingborough</t>
  </si>
  <si>
    <t>63 Nest Farm Crescent, Wellingborough</t>
  </si>
  <si>
    <t>64 Nest Farm Crescent, Wellingborough</t>
  </si>
  <si>
    <t>65 Nest Farm Crescent, Wellingborough</t>
  </si>
  <si>
    <t>66 Nest Farm Crescent, Wellingborough</t>
  </si>
  <si>
    <t>67 Nest Farm Crescent, Wellingborough</t>
  </si>
  <si>
    <t>68 Nest Farm Crescent, Wellingborough</t>
  </si>
  <si>
    <t>69 Nest Farm Crescent, Wellingborough</t>
  </si>
  <si>
    <t>70 Nest Farm Crescent, Wellingborough</t>
  </si>
  <si>
    <t>71 Nest Farm Crescent, Wellingborough</t>
  </si>
  <si>
    <t>72 Nest Farm Crescent, Wellingborough</t>
  </si>
  <si>
    <t>73 Nest Farm Crescent, Wellingborough</t>
  </si>
  <si>
    <t>74 Nest Farm Crescent, Wellingborough</t>
  </si>
  <si>
    <t>75 Nest Farm Crescent, Wellingborough</t>
  </si>
  <si>
    <t>76 Nest Farm Crescent, Wellingborough</t>
  </si>
  <si>
    <t>77 Nest Farm Crescent, Wellingborough</t>
  </si>
  <si>
    <t>78 Nest Farm Crescent, Wellingborough</t>
  </si>
  <si>
    <t>Block 79-84 Nest Farm Crescent</t>
  </si>
  <si>
    <t>Block 85-90 Nest Farm Crescent</t>
  </si>
  <si>
    <t>Block 91-96 Nest Farm Crescent</t>
  </si>
  <si>
    <t>Block 97-102 Nest Farm Crescent</t>
  </si>
  <si>
    <t>103 Nest Farm Crescent, Wellingborough</t>
  </si>
  <si>
    <t>104 Nest Farm Crescent, Wellingborough</t>
  </si>
  <si>
    <t>105 Nest Farm Crescent, Wellingborough</t>
  </si>
  <si>
    <t>106 Nest Farm Crescent, Wellingborough</t>
  </si>
  <si>
    <t>107 Nest Farm Crescent, Wellingborough</t>
  </si>
  <si>
    <t>108 Nest Farm Crescent, Wellingborough</t>
  </si>
  <si>
    <t>ST/01439/01</t>
  </si>
  <si>
    <t>ST/01439/02</t>
  </si>
  <si>
    <t>Flats</t>
  </si>
  <si>
    <t>Flats / Maisonette</t>
  </si>
  <si>
    <t>No. In Blk?</t>
  </si>
  <si>
    <t>Maisonettes</t>
  </si>
  <si>
    <t>13,14,15,16,29,30,31,32</t>
  </si>
  <si>
    <t>57,58,59,60,61,62,75,76,77,78</t>
  </si>
  <si>
    <t>103-108</t>
  </si>
  <si>
    <t>SOR</t>
  </si>
  <si>
    <t>Unit Measure</t>
  </si>
  <si>
    <t>Works Description</t>
  </si>
  <si>
    <t>Gutters: Washdown and Clean PVCU (LM)</t>
  </si>
  <si>
    <t>Down Pipes: Washdown and Clean PVCU (LM)</t>
  </si>
  <si>
    <t>Gutters: Clean Out Prior to Paint (LM)</t>
  </si>
  <si>
    <t>Rate</t>
  </si>
  <si>
    <t>Cost</t>
  </si>
  <si>
    <t>Hall Stairs: 3st Redecorate: Prep, 1 x Undercoat + 2 x Gloss "Class 0" (No)</t>
  </si>
  <si>
    <t>Door: Prepare Prime and Paint 2 Coat BS (IT)</t>
  </si>
  <si>
    <t>Door Frame: Prepare Prime and Paint 2 Coat (LM)</t>
  </si>
  <si>
    <t>Porch Pole: Prepare, Prime, Undercoat &amp; 2 x Topcoats: Metalshield Paint (LM)</t>
  </si>
  <si>
    <t>Juliette Balcony: Prepare, Prime, Undercoat &amp; 2 x Topcoats: Metalshield Paint (BS) (SM)</t>
  </si>
  <si>
    <t>Binstore Door: Prepare 3 Coat Decorative Stain BS (No)</t>
  </si>
  <si>
    <t>NET TOTAL</t>
  </si>
  <si>
    <t>Soffit: Prep, Undercoat &amp; 2 x Gloss Paint ne300mm width(LM)</t>
  </si>
  <si>
    <t>Fascia: Prep, Undercoat &amp; 2 x Gloss Paint ne300mm width (LM)</t>
  </si>
  <si>
    <t>Timber Cladding &amp; Porch Ceiling: Prep, Undercoat &amp; 2 x Gloss Paint (SM)</t>
  </si>
  <si>
    <t>Balustrade: Fire Upgrade Coating - Prepare, 1 x Primer &amp; 2 Coat "Class 0" Gloss Paint BS (SM).</t>
  </si>
  <si>
    <t>Nest Farm Crescent: INT &amp; EXT Redecoration 2019 / 2010</t>
  </si>
  <si>
    <t>17-28</t>
  </si>
  <si>
    <t>63-74</t>
  </si>
  <si>
    <t>Handrails:  Prepare, Prime, Undercoat &amp; 2 x Topcoats: Metalshield Paint (LM)</t>
  </si>
  <si>
    <t>BL / ST Number</t>
  </si>
  <si>
    <t>ST/01439/03</t>
  </si>
  <si>
    <t>ST/01439/04</t>
  </si>
  <si>
    <t>ST/01439/05</t>
  </si>
  <si>
    <t>ST/01439/06</t>
  </si>
  <si>
    <t>ST/01439/10</t>
  </si>
  <si>
    <t>ST/01439/11</t>
  </si>
  <si>
    <t>ST/01439/15</t>
  </si>
  <si>
    <t>ST/01439/16</t>
  </si>
  <si>
    <t>BL/01439/1</t>
  </si>
  <si>
    <t>BL/01439/4</t>
  </si>
  <si>
    <t>LH</t>
  </si>
  <si>
    <t>BL/01439/8</t>
  </si>
  <si>
    <t>L</t>
  </si>
  <si>
    <t>Occupant</t>
  </si>
  <si>
    <t>Cut Back Ivy to Front LHS Gable.</t>
  </si>
  <si>
    <t>Realign / Tie Porch Roof Back in (large gaps to rear and over metal support post).</t>
  </si>
  <si>
    <t>Block</t>
  </si>
  <si>
    <t>Repoint flashing over lower roof x 1 lm.</t>
  </si>
  <si>
    <t>Renew timber fascia to GF Entrance x 4 LM.</t>
  </si>
  <si>
    <t>Renew Stop End to Entrance RWG x 1 no.</t>
  </si>
  <si>
    <t>Repair plaster to door frames @ Flats 2 &amp; 3.</t>
  </si>
  <si>
    <t>Repair plaster to door frames @ Flats 7, 8, 9, 10 &amp; 12.</t>
  </si>
  <si>
    <t>Hack renew damp plaster to ground floor wall under Flat 3.</t>
  </si>
  <si>
    <t>Itemised Repairs</t>
  </si>
  <si>
    <t>Repair rotten timber box end to S&amp;F on LHS.</t>
  </si>
  <si>
    <t>Reaffix DP to LHS of Entrance c/w 2 new clips.</t>
  </si>
  <si>
    <t>Repair rotten T&amp;G cladding to LHS of entrance porch.</t>
  </si>
  <si>
    <t>Repoint Flashing over lower roof x 1 LM.</t>
  </si>
  <si>
    <t>Repoint Flashing over lover roof x 1 LM</t>
  </si>
  <si>
    <t>Repoint Main Gable Verges to LHS of 23-28 x 4 LM</t>
  </si>
  <si>
    <t>Repoint Flashing over lower roof x 4 LM.</t>
  </si>
  <si>
    <t>Repoint Main Roof Gable Verge to RHS x 10 LM</t>
  </si>
  <si>
    <t>Repair damaged / loose plaster to door frames @ Flat 34.</t>
  </si>
  <si>
    <t>Repair cracked plasterboard to ground floor beside stairs.</t>
  </si>
  <si>
    <t>Reconnect down pipe @ 1st Floor c/w new barrel clip.</t>
  </si>
  <si>
    <t>Repoint mortar verge to RHS of main entrance x 1 LM.</t>
  </si>
  <si>
    <t>Realign guttering to lower roof over main entrance.</t>
  </si>
  <si>
    <t xml:space="preserve">Repoint flashing over lower roof x 1 LM. </t>
  </si>
  <si>
    <t>Refit slipped tile to lower roof over main entrance x 1 No.</t>
  </si>
  <si>
    <t>Repair Joint to guttering over main main entrance roof.</t>
  </si>
  <si>
    <t xml:space="preserve"> Repair rotten T&amp;G fascia to RHS of main entrance.</t>
  </si>
  <si>
    <t>Renew Flashing to over lower roof x 4 LM.</t>
  </si>
  <si>
    <t>Repoint flashing over GF Roof x 1 LM.</t>
  </si>
  <si>
    <t>Repoint Flashing at 59 / 60 x 1 Lm</t>
  </si>
  <si>
    <t>Repoint Verge to LHS of GF roof x 1 LM.</t>
  </si>
  <si>
    <t>Repoint Flashing at 61 / 61 x 1 LM</t>
  </si>
  <si>
    <t>Renew Rotten Box End to S&amp;F x 1 No.</t>
  </si>
  <si>
    <t>Repoint Flashing x 1 LM.</t>
  </si>
  <si>
    <t>Repoint Flashing at 75 / 76 x 1 LM.</t>
  </si>
  <si>
    <t>Repair plaster to door frames @ Flats 87, 88 &amp; 90.</t>
  </si>
  <si>
    <t>Repair plaster to door frames @ Flats 94.</t>
  </si>
  <si>
    <t>Repoint Flashing to over lower roof x 1 LM.</t>
  </si>
  <si>
    <t>Repair plaster to door frames @ Flat 100</t>
  </si>
  <si>
    <t>Hack renew damp plaster to  walls by Flats 97, F102 and to by GF Entrance Door.</t>
  </si>
  <si>
    <t>Renew flashing to over lower roof x 4 LM.</t>
  </si>
  <si>
    <t>Cost (£)</t>
  </si>
  <si>
    <t>Leaseholder</t>
  </si>
  <si>
    <t>Total</t>
  </si>
  <si>
    <t>vat</t>
  </si>
  <si>
    <t>Net</t>
  </si>
  <si>
    <t>VAT</t>
  </si>
  <si>
    <t>Net Total</t>
  </si>
  <si>
    <t>Vat</t>
  </si>
  <si>
    <t>Total Cost</t>
  </si>
  <si>
    <t>Wash Down PVC Doors (SM)</t>
  </si>
  <si>
    <t>Wash Down PVC Windows (SM)</t>
  </si>
  <si>
    <t>Porch Roof: Remove Moss etc, Wash Treatment: Apply 1x Litchenite &amp; 1 x Haloseal solutions (SM)</t>
  </si>
  <si>
    <t>INTERNAL WORKS</t>
  </si>
  <si>
    <t>EXTERNAL WORKS</t>
  </si>
  <si>
    <t>Item</t>
  </si>
  <si>
    <t>Description</t>
  </si>
  <si>
    <t>Redecoration of Externals and Internal Communal Areas (incl. Pre Paint Repairs).</t>
  </si>
  <si>
    <t>Internal Redecoration</t>
  </si>
  <si>
    <t>External Redecoration</t>
  </si>
  <si>
    <t>Internal Repairs</t>
  </si>
  <si>
    <t>External Repairs</t>
  </si>
  <si>
    <t>Access</t>
  </si>
  <si>
    <t>Greatwell Homes Quotation Return Sheet</t>
  </si>
  <si>
    <t>Address :</t>
  </si>
  <si>
    <t>Brief :</t>
  </si>
  <si>
    <t>1-108 Nest Farm Crescent, Wellingborough, NN8 4TQ</t>
  </si>
  <si>
    <t>Overheads</t>
  </si>
  <si>
    <t xml:space="preserve"> Wor</t>
  </si>
  <si>
    <t>Ref.</t>
  </si>
  <si>
    <t>Name :</t>
  </si>
  <si>
    <t>Contractor :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</si>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</sst>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/>
    <xf numFmtId="44" fontId="1" fillId="0" borderId="0" xfId="0" applyNumberFormat="1" applyFont="1"/>
    <xf numFmtId="0" fontId="1" fillId="0" borderId="0" xfId="0" applyFont="1" applyFill="1"/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wrapText="1"/>
    </xf>
    <xf numFmtId="164" fontId="4" fillId="2" borderId="22" xfId="0" applyNumberFormat="1" applyFont="1" applyFill="1" applyBorder="1" applyAlignment="1">
      <alignment wrapText="1"/>
    </xf>
    <xf numFmtId="164" fontId="4" fillId="2" borderId="23" xfId="0" applyNumberFormat="1" applyFont="1" applyFill="1" applyBorder="1" applyAlignment="1">
      <alignment wrapText="1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/>
    <xf numFmtId="0" fontId="1" fillId="5" borderId="4" xfId="0" applyFont="1" applyFill="1" applyBorder="1"/>
    <xf numFmtId="0" fontId="1" fillId="5" borderId="2" xfId="0" applyFont="1" applyFill="1" applyBorder="1"/>
    <xf numFmtId="0" fontId="1" fillId="0" borderId="0" xfId="0" applyFont="1" applyFill="1" applyBorder="1"/>
    <xf numFmtId="0" fontId="1" fillId="5" borderId="18" xfId="0" applyNumberFormat="1" applyFont="1" applyFill="1" applyBorder="1"/>
    <xf numFmtId="0" fontId="1" fillId="5" borderId="19" xfId="0" applyNumberFormat="1" applyFont="1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1" fillId="4" borderId="6" xfId="0" applyFont="1" applyFill="1" applyBorder="1" applyAlignment="1">
      <alignment horizontal="left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7" fontId="1" fillId="4" borderId="21" xfId="0" applyNumberFormat="1" applyFont="1" applyFill="1" applyBorder="1"/>
    <xf numFmtId="7" fontId="1" fillId="4" borderId="22" xfId="0" applyNumberFormat="1" applyFont="1" applyFill="1" applyBorder="1"/>
    <xf numFmtId="164" fontId="1" fillId="4" borderId="22" xfId="0" applyNumberFormat="1" applyFont="1" applyFill="1" applyBorder="1"/>
    <xf numFmtId="164" fontId="1" fillId="4" borderId="23" xfId="0" applyNumberFormat="1" applyFont="1" applyFill="1" applyBorder="1"/>
    <xf numFmtId="164" fontId="1" fillId="4" borderId="21" xfId="0" applyNumberFormat="1" applyFont="1" applyFill="1" applyBorder="1"/>
    <xf numFmtId="0" fontId="2" fillId="5" borderId="5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  <xf numFmtId="0" fontId="2" fillId="0" borderId="0" xfId="0" applyFont="1" applyFill="1" applyBorder="1"/>
    <xf numFmtId="0" fontId="2" fillId="5" borderId="18" xfId="0" applyNumberFormat="1" applyFont="1" applyFill="1" applyBorder="1"/>
    <xf numFmtId="0" fontId="2" fillId="5" borderId="19" xfId="0" applyNumberFormat="1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2" fillId="0" borderId="0" xfId="0" applyFont="1"/>
    <xf numFmtId="7" fontId="1" fillId="4" borderId="23" xfId="0" applyNumberFormat="1" applyFont="1" applyFill="1" applyBorder="1"/>
    <xf numFmtId="0" fontId="1" fillId="5" borderId="26" xfId="0" applyNumberFormat="1" applyFont="1" applyFill="1" applyBorder="1"/>
    <xf numFmtId="0" fontId="1" fillId="5" borderId="24" xfId="0" applyNumberFormat="1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1" fillId="0" borderId="11" xfId="0" applyFont="1" applyBorder="1" applyAlignment="1">
      <alignment horizontal="left"/>
    </xf>
    <xf numFmtId="0" fontId="1" fillId="0" borderId="11" xfId="0" applyFont="1" applyBorder="1"/>
    <xf numFmtId="164" fontId="1" fillId="0" borderId="0" xfId="0" applyNumberFormat="1" applyFont="1" applyBorder="1"/>
    <xf numFmtId="0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5" borderId="29" xfId="0" applyFont="1" applyFill="1" applyBorder="1"/>
    <xf numFmtId="44" fontId="1" fillId="4" borderId="30" xfId="0" applyNumberFormat="1" applyFont="1" applyFill="1" applyBorder="1"/>
    <xf numFmtId="44" fontId="1" fillId="5" borderId="29" xfId="0" applyNumberFormat="1" applyFont="1" applyFill="1" applyBorder="1"/>
    <xf numFmtId="44" fontId="2" fillId="5" borderId="29" xfId="0" applyNumberFormat="1" applyFont="1" applyFill="1" applyBorder="1"/>
    <xf numFmtId="44" fontId="1" fillId="4" borderId="31" xfId="0" applyNumberFormat="1" applyFont="1" applyFill="1" applyBorder="1"/>
    <xf numFmtId="44" fontId="1" fillId="4" borderId="28" xfId="0" applyNumberFormat="1" applyFont="1" applyFill="1" applyBorder="1"/>
    <xf numFmtId="44" fontId="1" fillId="4" borderId="32" xfId="0" applyNumberFormat="1" applyFont="1" applyFill="1" applyBorder="1"/>
    <xf numFmtId="44" fontId="1" fillId="4" borderId="33" xfId="0" applyNumberFormat="1" applyFont="1" applyFill="1" applyBorder="1"/>
    <xf numFmtId="0" fontId="1" fillId="3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4" xfId="0" applyFont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5" xfId="0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3086101</xdr:colOff>
      <xdr:row>0</xdr:row>
      <xdr:rowOff>0</xdr:rowOff>
    </xdr:from>
    <xdr:to>
      <xdr:col>4</xdr:col>
      <xdr:colOff>1132044</xdr:colOff>
      <xdr:row>3</xdr:row>
      <xdr:rowOff>173900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17AE0F-18E9-4B65-AF99-C62A149F4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051" y="0"/>
          <a:ext cx="181784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E422-F46C-4C0F-AB84-9BCEA1C5D232}">
  <dimension ref="A1:E29"/>
  <sheetViews>
    <sheetView showGridLines="0" tabSelected="1" topLeftCell="A4" zoomScaleNormal="100" workbookViewId="0">
      <selection activeCell="H10" sqref="H10"/>
    </sheetView>
  </sheetViews>
  <sheetFormatPr defaultRowHeight="14" x14ac:dyDescent="0.3"/>
  <cols>
    <col min="1" max="1" width="8.7265625" style="107"/>
    <col min="2" max="2" width="5.54296875" style="106" customWidth="1"/>
    <col min="3" max="3" width="51.26953125" style="106" customWidth="1"/>
    <col min="4" max="4" width="2.7265625" style="106" customWidth="1"/>
    <col min="5" max="5" width="16.36328125" style="106" customWidth="1"/>
    <col min="6" max="16384" width="8.7265625" style="106"/>
  </cols>
  <sheetData>
    <row r="1" spans="1:5" ht="14.5" thickBot="1" x14ac:dyDescent="0.35">
      <c r="A1" s="106"/>
    </row>
    <row r="2" spans="1:5" ht="14.5" thickBot="1" x14ac:dyDescent="0.35">
      <c r="A2" s="124" t="s">
        <v>175</v>
      </c>
      <c r="B2" s="125"/>
    </row>
    <row r="5" spans="1:5" ht="18" x14ac:dyDescent="0.4">
      <c r="A5" s="120" t="s">
        <v>169</v>
      </c>
      <c r="B5" s="120"/>
      <c r="C5" s="120"/>
      <c r="D5" s="120"/>
      <c r="E5" s="120"/>
    </row>
    <row r="6" spans="1:5" x14ac:dyDescent="0.3">
      <c r="A6" s="106"/>
    </row>
    <row r="8" spans="1:5" ht="60" customHeight="1" x14ac:dyDescent="0.3">
      <c r="A8" s="116" t="s">
        <v>171</v>
      </c>
      <c r="B8" s="117"/>
      <c r="C8" s="111" t="s">
        <v>163</v>
      </c>
    </row>
    <row r="9" spans="1:5" s="110" customFormat="1" ht="6.5" customHeight="1" x14ac:dyDescent="0.35">
      <c r="A9" s="109"/>
      <c r="C9" s="108"/>
    </row>
    <row r="10" spans="1:5" ht="50" customHeight="1" x14ac:dyDescent="0.3">
      <c r="A10" s="116" t="s">
        <v>170</v>
      </c>
      <c r="B10" s="117"/>
      <c r="C10" s="121" t="s">
        <v>172</v>
      </c>
    </row>
    <row r="11" spans="1:5" ht="15.5" x14ac:dyDescent="0.35">
      <c r="C11" s="108"/>
    </row>
    <row r="12" spans="1:5" s="107" customFormat="1" x14ac:dyDescent="0.3">
      <c r="A12" s="112"/>
      <c r="B12" s="113" t="s">
        <v>161</v>
      </c>
      <c r="C12" s="113" t="s">
        <v>162</v>
      </c>
      <c r="D12" s="109"/>
      <c r="E12" s="113" t="s">
        <v>147</v>
      </c>
    </row>
    <row r="13" spans="1:5" x14ac:dyDescent="0.3">
      <c r="A13" s="109"/>
      <c r="B13" s="114">
        <v>1</v>
      </c>
      <c r="C13" s="115" t="s">
        <v>164</v>
      </c>
      <c r="E13" s="115"/>
    </row>
    <row r="14" spans="1:5" x14ac:dyDescent="0.3">
      <c r="A14" s="109"/>
      <c r="B14" s="114">
        <v>2</v>
      </c>
      <c r="C14" s="115" t="s">
        <v>165</v>
      </c>
      <c r="E14" s="115"/>
    </row>
    <row r="15" spans="1:5" x14ac:dyDescent="0.3">
      <c r="A15" s="109"/>
      <c r="B15" s="114">
        <v>3</v>
      </c>
      <c r="C15" s="115" t="s">
        <v>166</v>
      </c>
      <c r="E15" s="115"/>
    </row>
    <row r="16" spans="1:5" x14ac:dyDescent="0.3">
      <c r="A16" s="109"/>
      <c r="B16" s="114">
        <v>4</v>
      </c>
      <c r="C16" s="115" t="s">
        <v>167</v>
      </c>
      <c r="E16" s="115"/>
    </row>
    <row r="17" spans="1:5" x14ac:dyDescent="0.3">
      <c r="A17" s="109"/>
      <c r="B17" s="114">
        <v>5</v>
      </c>
      <c r="C17" s="115" t="s">
        <v>168</v>
      </c>
      <c r="E17" s="115"/>
    </row>
    <row r="18" spans="1:5" x14ac:dyDescent="0.3">
      <c r="A18" s="109"/>
      <c r="B18" s="114">
        <v>6</v>
      </c>
      <c r="C18" s="115" t="s">
        <v>173</v>
      </c>
      <c r="E18" s="115"/>
    </row>
    <row r="20" spans="1:5" x14ac:dyDescent="0.3">
      <c r="C20" s="118" t="s">
        <v>151</v>
      </c>
      <c r="E20" s="115"/>
    </row>
    <row r="21" spans="1:5" x14ac:dyDescent="0.3">
      <c r="C21" s="118" t="s">
        <v>152</v>
      </c>
      <c r="E21" s="115"/>
    </row>
    <row r="22" spans="1:5" ht="14.5" thickBot="1" x14ac:dyDescent="0.35">
      <c r="C22" s="118" t="s">
        <v>149</v>
      </c>
      <c r="E22" s="119"/>
    </row>
    <row r="23" spans="1:5" ht="14.5" thickTop="1" x14ac:dyDescent="0.3"/>
    <row r="25" spans="1:5" ht="14.5" thickBot="1" x14ac:dyDescent="0.35">
      <c r="A25" s="122" t="s">
        <v>176</v>
      </c>
      <c r="B25" s="122"/>
      <c r="C25" s="123"/>
    </row>
    <row r="27" spans="1:5" ht="14.5" thickBot="1" x14ac:dyDescent="0.35">
      <c r="A27" s="122" t="s">
        <v>177</v>
      </c>
      <c r="B27" s="122"/>
      <c r="C27" s="123"/>
    </row>
    <row r="29" spans="1:5" ht="14.5" thickBot="1" x14ac:dyDescent="0.35">
      <c r="A29" s="122" t="s">
        <v>178</v>
      </c>
      <c r="B29" s="122"/>
      <c r="C29" s="123"/>
    </row>
  </sheetData>
  <mergeCells count="6">
    <mergeCell ref="A25:B25"/>
    <mergeCell ref="A27:B27"/>
    <mergeCell ref="A29:B29"/>
    <mergeCell ref="A8:B8"/>
    <mergeCell ref="A10:B10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CA7E4-E412-4BAB-9E28-677AD98166AA}">
  <dimension ref="A1:AH150"/>
  <sheetViews>
    <sheetView topLeftCell="A4" zoomScale="60" zoomScaleNormal="60" workbookViewId="0">
      <selection activeCell="AH11" sqref="AH11"/>
    </sheetView>
  </sheetViews>
  <sheetFormatPr defaultRowHeight="15.5" x14ac:dyDescent="0.35"/>
  <cols>
    <col min="1" max="1" width="35.08984375" style="25" bestFit="1" customWidth="1"/>
    <col min="2" max="2" width="11.90625" style="25" customWidth="1"/>
    <col min="3" max="3" width="13.6328125" style="25" bestFit="1" customWidth="1"/>
    <col min="4" max="4" width="8.7265625" style="25"/>
    <col min="5" max="5" width="10" style="25" customWidth="1"/>
    <col min="6" max="6" width="1.08984375" style="5" customWidth="1"/>
    <col min="7" max="7" width="12.7265625" style="25" customWidth="1"/>
    <col min="8" max="8" width="1.08984375" style="50" customWidth="1"/>
    <col min="9" max="25" width="22.7265625" style="25" customWidth="1"/>
    <col min="26" max="26" width="1.08984375" style="25" customWidth="1"/>
    <col min="27" max="27" width="22.7265625" style="25" customWidth="1"/>
    <col min="28" max="16384" width="8.7265625" style="25"/>
  </cols>
  <sheetData>
    <row r="1" spans="1:34" ht="16" thickBot="1" x14ac:dyDescent="0.4">
      <c r="D1" s="26"/>
      <c r="I1" s="102" t="s">
        <v>159</v>
      </c>
      <c r="J1" s="103"/>
      <c r="K1" s="102" t="s">
        <v>160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3"/>
    </row>
    <row r="2" spans="1:34" s="101" customFormat="1" ht="77.5" x14ac:dyDescent="0.35">
      <c r="A2" s="28" t="s">
        <v>87</v>
      </c>
      <c r="B2" s="29"/>
      <c r="C2" s="29"/>
      <c r="D2" s="29"/>
      <c r="E2" s="30"/>
      <c r="F2" s="95"/>
      <c r="G2" s="96" t="s">
        <v>70</v>
      </c>
      <c r="H2" s="105"/>
      <c r="I2" s="97" t="s">
        <v>76</v>
      </c>
      <c r="J2" s="98" t="s">
        <v>86</v>
      </c>
      <c r="K2" s="98" t="s">
        <v>157</v>
      </c>
      <c r="L2" s="98" t="s">
        <v>156</v>
      </c>
      <c r="M2" s="98" t="s">
        <v>158</v>
      </c>
      <c r="N2" s="98" t="s">
        <v>73</v>
      </c>
      <c r="O2" s="98" t="s">
        <v>71</v>
      </c>
      <c r="P2" s="98" t="s">
        <v>72</v>
      </c>
      <c r="Q2" s="98" t="s">
        <v>83</v>
      </c>
      <c r="R2" s="98" t="s">
        <v>84</v>
      </c>
      <c r="S2" s="98" t="s">
        <v>85</v>
      </c>
      <c r="T2" s="98" t="s">
        <v>77</v>
      </c>
      <c r="U2" s="98" t="s">
        <v>78</v>
      </c>
      <c r="V2" s="98" t="s">
        <v>79</v>
      </c>
      <c r="W2" s="98" t="s">
        <v>80</v>
      </c>
      <c r="X2" s="98" t="s">
        <v>81</v>
      </c>
      <c r="Y2" s="99" t="s">
        <v>90</v>
      </c>
      <c r="Z2" s="100"/>
      <c r="AA2" s="94" t="s">
        <v>82</v>
      </c>
    </row>
    <row r="3" spans="1:34" x14ac:dyDescent="0.35">
      <c r="A3" s="31" t="s">
        <v>0</v>
      </c>
      <c r="B3" s="32" t="s">
        <v>62</v>
      </c>
      <c r="C3" s="32" t="s">
        <v>91</v>
      </c>
      <c r="D3" s="32" t="s">
        <v>63</v>
      </c>
      <c r="E3" s="33" t="s">
        <v>102</v>
      </c>
      <c r="F3" s="2"/>
      <c r="G3" s="34" t="s">
        <v>68</v>
      </c>
      <c r="H3" s="42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5"/>
      <c r="AA3" s="84"/>
    </row>
    <row r="4" spans="1:34" x14ac:dyDescent="0.35">
      <c r="A4" s="38"/>
      <c r="B4" s="39"/>
      <c r="C4" s="39"/>
      <c r="D4" s="39"/>
      <c r="E4" s="40"/>
      <c r="F4" s="2"/>
      <c r="G4" s="41" t="s">
        <v>74</v>
      </c>
      <c r="H4" s="42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  <c r="Z4" s="5"/>
      <c r="AA4" s="85"/>
    </row>
    <row r="5" spans="1:34" x14ac:dyDescent="0.35">
      <c r="A5" s="46" t="s">
        <v>1</v>
      </c>
      <c r="B5" s="47" t="s">
        <v>61</v>
      </c>
      <c r="C5" s="47" t="s">
        <v>59</v>
      </c>
      <c r="D5" s="47">
        <v>6</v>
      </c>
      <c r="E5" s="48"/>
      <c r="G5" s="49" t="s">
        <v>69</v>
      </c>
      <c r="I5" s="51">
        <v>1</v>
      </c>
      <c r="J5" s="52">
        <v>15.5</v>
      </c>
      <c r="K5" s="53">
        <v>40</v>
      </c>
      <c r="L5" s="53">
        <v>7</v>
      </c>
      <c r="M5" s="53">
        <v>8.25</v>
      </c>
      <c r="N5" s="53">
        <v>28.8</v>
      </c>
      <c r="O5" s="53">
        <v>28.8</v>
      </c>
      <c r="P5" s="53">
        <v>35</v>
      </c>
      <c r="Q5" s="53">
        <v>0</v>
      </c>
      <c r="R5" s="53">
        <v>28.8</v>
      </c>
      <c r="S5" s="53">
        <v>7.3</v>
      </c>
      <c r="T5" s="53">
        <v>1</v>
      </c>
      <c r="U5" s="53">
        <v>5</v>
      </c>
      <c r="V5" s="53">
        <v>2.4</v>
      </c>
      <c r="W5" s="53">
        <v>6</v>
      </c>
      <c r="X5" s="53">
        <v>0</v>
      </c>
      <c r="Y5" s="54">
        <v>0</v>
      </c>
      <c r="Z5" s="5"/>
      <c r="AA5" s="86"/>
    </row>
    <row r="6" spans="1:34" x14ac:dyDescent="0.35">
      <c r="A6" s="55"/>
      <c r="B6" s="56" t="s">
        <v>61</v>
      </c>
      <c r="C6" s="56"/>
      <c r="D6" s="56"/>
      <c r="E6" s="57"/>
      <c r="G6" s="58" t="s">
        <v>75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5"/>
      <c r="AA6" s="87">
        <f>SUM(I6:Z6)</f>
        <v>0</v>
      </c>
    </row>
    <row r="7" spans="1:34" ht="14.5" customHeight="1" x14ac:dyDescent="0.35">
      <c r="A7" s="46" t="s">
        <v>2</v>
      </c>
      <c r="B7" s="47" t="s">
        <v>61</v>
      </c>
      <c r="C7" s="47" t="s">
        <v>60</v>
      </c>
      <c r="D7" s="47">
        <v>6</v>
      </c>
      <c r="E7" s="48">
        <v>1</v>
      </c>
      <c r="G7" s="49" t="s">
        <v>69</v>
      </c>
      <c r="I7" s="51">
        <v>1</v>
      </c>
      <c r="J7" s="52">
        <v>15.5</v>
      </c>
      <c r="K7" s="53">
        <v>40</v>
      </c>
      <c r="L7" s="53">
        <v>7</v>
      </c>
      <c r="M7" s="53">
        <v>8.25</v>
      </c>
      <c r="N7" s="53">
        <v>28.8</v>
      </c>
      <c r="O7" s="53">
        <v>28.8</v>
      </c>
      <c r="P7" s="53">
        <v>35</v>
      </c>
      <c r="Q7" s="53">
        <v>0</v>
      </c>
      <c r="R7" s="53">
        <v>28.8</v>
      </c>
      <c r="S7" s="53">
        <v>7.3</v>
      </c>
      <c r="T7" s="53">
        <v>1</v>
      </c>
      <c r="U7" s="53">
        <v>5</v>
      </c>
      <c r="V7" s="53">
        <v>2.4</v>
      </c>
      <c r="W7" s="53">
        <v>1</v>
      </c>
      <c r="X7" s="53">
        <v>0</v>
      </c>
      <c r="Y7" s="54">
        <v>0</v>
      </c>
      <c r="Z7" s="5"/>
      <c r="AA7" s="88"/>
    </row>
    <row r="8" spans="1:34" x14ac:dyDescent="0.35">
      <c r="A8" s="55"/>
      <c r="B8" s="56" t="s">
        <v>61</v>
      </c>
      <c r="C8" s="56"/>
      <c r="D8" s="56"/>
      <c r="E8" s="57"/>
      <c r="G8" s="58" t="s">
        <v>75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5"/>
      <c r="AA8" s="87">
        <f>SUM(I8:Z8)</f>
        <v>0</v>
      </c>
    </row>
    <row r="9" spans="1:34" x14ac:dyDescent="0.35">
      <c r="A9" s="46" t="s">
        <v>65</v>
      </c>
      <c r="B9" s="47" t="s">
        <v>64</v>
      </c>
      <c r="C9" s="47" t="s">
        <v>100</v>
      </c>
      <c r="D9" s="47">
        <v>8</v>
      </c>
      <c r="E9" s="48">
        <v>1</v>
      </c>
      <c r="G9" s="49" t="s">
        <v>69</v>
      </c>
      <c r="I9" s="51">
        <v>0</v>
      </c>
      <c r="J9" s="52">
        <v>0</v>
      </c>
      <c r="K9" s="53">
        <v>42</v>
      </c>
      <c r="L9" s="53">
        <v>16</v>
      </c>
      <c r="M9" s="53">
        <v>25.6</v>
      </c>
      <c r="N9" s="53">
        <v>64</v>
      </c>
      <c r="O9" s="53">
        <v>64</v>
      </c>
      <c r="P9" s="53">
        <v>70</v>
      </c>
      <c r="Q9" s="53">
        <v>10</v>
      </c>
      <c r="R9" s="53">
        <v>64</v>
      </c>
      <c r="S9" s="53">
        <v>28.5</v>
      </c>
      <c r="T9" s="53">
        <v>0</v>
      </c>
      <c r="U9" s="53">
        <v>16</v>
      </c>
      <c r="V9" s="53">
        <v>9.6</v>
      </c>
      <c r="W9" s="53">
        <v>4</v>
      </c>
      <c r="X9" s="53">
        <v>8</v>
      </c>
      <c r="Y9" s="54">
        <v>0</v>
      </c>
      <c r="AA9" s="88"/>
    </row>
    <row r="10" spans="1:34" x14ac:dyDescent="0.35">
      <c r="A10" s="55"/>
      <c r="B10" s="56" t="s">
        <v>64</v>
      </c>
      <c r="C10" s="56"/>
      <c r="D10" s="56"/>
      <c r="E10" s="57"/>
      <c r="G10" s="58" t="s">
        <v>75</v>
      </c>
      <c r="I10" s="63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AA10" s="87">
        <f>SUM(I10:Z10)</f>
        <v>0</v>
      </c>
    </row>
    <row r="11" spans="1:34" s="73" customFormat="1" x14ac:dyDescent="0.35">
      <c r="A11" s="64" t="s">
        <v>88</v>
      </c>
      <c r="B11" s="65" t="s">
        <v>64</v>
      </c>
      <c r="C11" s="65" t="s">
        <v>100</v>
      </c>
      <c r="D11" s="65">
        <v>12</v>
      </c>
      <c r="E11" s="66">
        <v>2</v>
      </c>
      <c r="F11" s="9"/>
      <c r="G11" s="67" t="s">
        <v>69</v>
      </c>
      <c r="H11" s="68"/>
      <c r="I11" s="69">
        <v>0</v>
      </c>
      <c r="J11" s="70">
        <v>0</v>
      </c>
      <c r="K11" s="71">
        <v>55.5</v>
      </c>
      <c r="L11" s="71">
        <v>24</v>
      </c>
      <c r="M11" s="71">
        <v>38.5</v>
      </c>
      <c r="N11" s="71">
        <v>104</v>
      </c>
      <c r="O11" s="71">
        <v>104</v>
      </c>
      <c r="P11" s="71">
        <v>110</v>
      </c>
      <c r="Q11" s="71">
        <v>24</v>
      </c>
      <c r="R11" s="71">
        <v>104</v>
      </c>
      <c r="S11" s="71">
        <v>42</v>
      </c>
      <c r="T11" s="71">
        <v>0</v>
      </c>
      <c r="U11" s="71">
        <v>0</v>
      </c>
      <c r="V11" s="71">
        <v>14.4</v>
      </c>
      <c r="W11" s="71">
        <v>6</v>
      </c>
      <c r="X11" s="71">
        <v>12</v>
      </c>
      <c r="Y11" s="72">
        <v>21.5</v>
      </c>
      <c r="AA11" s="89"/>
      <c r="AH11" s="73" t="s">
        <v>174</v>
      </c>
    </row>
    <row r="12" spans="1:34" x14ac:dyDescent="0.35">
      <c r="A12" s="55"/>
      <c r="B12" s="56" t="s">
        <v>64</v>
      </c>
      <c r="C12" s="56"/>
      <c r="D12" s="56"/>
      <c r="E12" s="57"/>
      <c r="G12" s="58" t="s">
        <v>75</v>
      </c>
      <c r="I12" s="63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AA12" s="87">
        <f>SUM(I12:Z12)</f>
        <v>0</v>
      </c>
    </row>
    <row r="13" spans="1:34" x14ac:dyDescent="0.35">
      <c r="A13" s="46" t="s">
        <v>23</v>
      </c>
      <c r="B13" s="47" t="s">
        <v>61</v>
      </c>
      <c r="C13" s="47" t="s">
        <v>92</v>
      </c>
      <c r="D13" s="47">
        <v>6</v>
      </c>
      <c r="E13" s="48"/>
      <c r="G13" s="49" t="s">
        <v>69</v>
      </c>
      <c r="I13" s="51">
        <v>1</v>
      </c>
      <c r="J13" s="52">
        <v>15.5</v>
      </c>
      <c r="K13" s="53">
        <v>40</v>
      </c>
      <c r="L13" s="53">
        <v>7</v>
      </c>
      <c r="M13" s="53">
        <v>8.25</v>
      </c>
      <c r="N13" s="53">
        <v>28.8</v>
      </c>
      <c r="O13" s="53">
        <v>28.8</v>
      </c>
      <c r="P13" s="53">
        <v>35</v>
      </c>
      <c r="Q13" s="53">
        <v>0</v>
      </c>
      <c r="R13" s="53">
        <v>28.8</v>
      </c>
      <c r="S13" s="53">
        <v>7.3</v>
      </c>
      <c r="T13" s="53">
        <v>1</v>
      </c>
      <c r="U13" s="53">
        <v>5</v>
      </c>
      <c r="V13" s="53">
        <v>2.4</v>
      </c>
      <c r="W13" s="53">
        <v>1</v>
      </c>
      <c r="X13" s="53">
        <v>0</v>
      </c>
      <c r="Y13" s="54">
        <v>0</v>
      </c>
      <c r="Z13" s="5"/>
      <c r="AA13" s="88"/>
    </row>
    <row r="14" spans="1:34" x14ac:dyDescent="0.35">
      <c r="A14" s="55"/>
      <c r="B14" s="56" t="s">
        <v>61</v>
      </c>
      <c r="C14" s="56"/>
      <c r="D14" s="56"/>
      <c r="E14" s="57"/>
      <c r="G14" s="58" t="s">
        <v>75</v>
      </c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74"/>
      <c r="Z14" s="5"/>
      <c r="AA14" s="87">
        <f>SUM(I14:Z14)</f>
        <v>0</v>
      </c>
    </row>
    <row r="15" spans="1:34" x14ac:dyDescent="0.35">
      <c r="A15" s="46" t="s">
        <v>24</v>
      </c>
      <c r="B15" s="47" t="s">
        <v>61</v>
      </c>
      <c r="C15" s="47" t="s">
        <v>93</v>
      </c>
      <c r="D15" s="47">
        <v>6</v>
      </c>
      <c r="E15" s="48"/>
      <c r="G15" s="49" t="s">
        <v>69</v>
      </c>
      <c r="I15" s="51">
        <v>1</v>
      </c>
      <c r="J15" s="52">
        <v>15.5</v>
      </c>
      <c r="K15" s="53">
        <v>40</v>
      </c>
      <c r="L15" s="53">
        <v>7</v>
      </c>
      <c r="M15" s="53">
        <v>8.25</v>
      </c>
      <c r="N15" s="53">
        <v>28.8</v>
      </c>
      <c r="O15" s="53">
        <v>28.8</v>
      </c>
      <c r="P15" s="53">
        <v>35</v>
      </c>
      <c r="Q15" s="53">
        <v>0</v>
      </c>
      <c r="R15" s="53">
        <v>28.8</v>
      </c>
      <c r="S15" s="53">
        <v>7.3</v>
      </c>
      <c r="T15" s="53">
        <v>1</v>
      </c>
      <c r="U15" s="53">
        <v>5</v>
      </c>
      <c r="V15" s="53">
        <v>2.4</v>
      </c>
      <c r="W15" s="53">
        <v>1</v>
      </c>
      <c r="X15" s="53">
        <v>0</v>
      </c>
      <c r="Y15" s="54">
        <v>0</v>
      </c>
      <c r="Z15" s="5"/>
      <c r="AA15" s="88"/>
    </row>
    <row r="16" spans="1:34" x14ac:dyDescent="0.35">
      <c r="A16" s="55"/>
      <c r="B16" s="56" t="s">
        <v>61</v>
      </c>
      <c r="C16" s="56"/>
      <c r="D16" s="56"/>
      <c r="E16" s="57"/>
      <c r="G16" s="58" t="s">
        <v>75</v>
      </c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74"/>
      <c r="Z16" s="5"/>
      <c r="AA16" s="87">
        <f>SUM(I16:Z16)</f>
        <v>0</v>
      </c>
    </row>
    <row r="17" spans="1:27" x14ac:dyDescent="0.35">
      <c r="A17" s="46" t="s">
        <v>25</v>
      </c>
      <c r="B17" s="47" t="s">
        <v>61</v>
      </c>
      <c r="C17" s="47" t="s">
        <v>94</v>
      </c>
      <c r="D17" s="47">
        <v>6</v>
      </c>
      <c r="E17" s="48">
        <v>1</v>
      </c>
      <c r="G17" s="49" t="s">
        <v>69</v>
      </c>
      <c r="I17" s="51">
        <v>1</v>
      </c>
      <c r="J17" s="52">
        <v>15.5</v>
      </c>
      <c r="K17" s="53">
        <v>40</v>
      </c>
      <c r="L17" s="53">
        <v>7</v>
      </c>
      <c r="M17" s="53">
        <v>8.25</v>
      </c>
      <c r="N17" s="53">
        <v>28.8</v>
      </c>
      <c r="O17" s="53">
        <v>28.8</v>
      </c>
      <c r="P17" s="53">
        <v>35</v>
      </c>
      <c r="Q17" s="53">
        <v>0</v>
      </c>
      <c r="R17" s="53">
        <v>28.8</v>
      </c>
      <c r="S17" s="53">
        <v>7.3</v>
      </c>
      <c r="T17" s="53">
        <v>1</v>
      </c>
      <c r="U17" s="53">
        <v>5</v>
      </c>
      <c r="V17" s="53">
        <v>2.4</v>
      </c>
      <c r="W17" s="53">
        <v>1</v>
      </c>
      <c r="X17" s="53">
        <v>0</v>
      </c>
      <c r="Y17" s="54">
        <v>0</v>
      </c>
      <c r="Z17" s="5"/>
      <c r="AA17" s="88"/>
    </row>
    <row r="18" spans="1:27" x14ac:dyDescent="0.35">
      <c r="A18" s="55"/>
      <c r="B18" s="56" t="s">
        <v>61</v>
      </c>
      <c r="C18" s="56"/>
      <c r="D18" s="56"/>
      <c r="E18" s="57"/>
      <c r="G18" s="58" t="s">
        <v>75</v>
      </c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74"/>
      <c r="Z18" s="5"/>
      <c r="AA18" s="87">
        <f>SUM(I18:Z18)</f>
        <v>0</v>
      </c>
    </row>
    <row r="19" spans="1:27" x14ac:dyDescent="0.35">
      <c r="A19" s="46" t="s">
        <v>26</v>
      </c>
      <c r="B19" s="47" t="s">
        <v>61</v>
      </c>
      <c r="C19" s="47" t="s">
        <v>95</v>
      </c>
      <c r="D19" s="47">
        <v>6</v>
      </c>
      <c r="E19" s="48">
        <v>2</v>
      </c>
      <c r="G19" s="49" t="s">
        <v>69</v>
      </c>
      <c r="I19" s="51">
        <v>1</v>
      </c>
      <c r="J19" s="52">
        <v>15.5</v>
      </c>
      <c r="K19" s="53">
        <v>40</v>
      </c>
      <c r="L19" s="53">
        <v>7</v>
      </c>
      <c r="M19" s="53">
        <v>8.25</v>
      </c>
      <c r="N19" s="53">
        <v>28.8</v>
      </c>
      <c r="O19" s="53">
        <v>28.8</v>
      </c>
      <c r="P19" s="53">
        <v>35</v>
      </c>
      <c r="Q19" s="53">
        <v>0</v>
      </c>
      <c r="R19" s="53">
        <v>28.8</v>
      </c>
      <c r="S19" s="53">
        <v>7.3</v>
      </c>
      <c r="T19" s="53">
        <v>1</v>
      </c>
      <c r="U19" s="53">
        <v>5</v>
      </c>
      <c r="V19" s="53">
        <v>2.4</v>
      </c>
      <c r="W19" s="53">
        <v>1</v>
      </c>
      <c r="X19" s="53">
        <v>0</v>
      </c>
      <c r="Y19" s="54">
        <v>0</v>
      </c>
      <c r="Z19" s="5"/>
      <c r="AA19" s="88"/>
    </row>
    <row r="20" spans="1:27" x14ac:dyDescent="0.35">
      <c r="A20" s="55"/>
      <c r="B20" s="56" t="s">
        <v>61</v>
      </c>
      <c r="C20" s="56"/>
      <c r="D20" s="56"/>
      <c r="E20" s="57"/>
      <c r="G20" s="58" t="s">
        <v>75</v>
      </c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74"/>
      <c r="Z20" s="5"/>
      <c r="AA20" s="87">
        <f>SUM(I20:Z20)</f>
        <v>0</v>
      </c>
    </row>
    <row r="21" spans="1:27" x14ac:dyDescent="0.35">
      <c r="A21" s="46" t="s">
        <v>66</v>
      </c>
      <c r="B21" s="47" t="s">
        <v>64</v>
      </c>
      <c r="C21" s="47" t="s">
        <v>101</v>
      </c>
      <c r="D21" s="47">
        <v>10</v>
      </c>
      <c r="E21" s="48">
        <v>1</v>
      </c>
      <c r="G21" s="49" t="s">
        <v>69</v>
      </c>
      <c r="I21" s="51">
        <v>0</v>
      </c>
      <c r="J21" s="52">
        <v>0</v>
      </c>
      <c r="K21" s="53">
        <v>52.5</v>
      </c>
      <c r="L21" s="53">
        <v>9</v>
      </c>
      <c r="M21" s="53">
        <v>32</v>
      </c>
      <c r="N21" s="53">
        <v>80</v>
      </c>
      <c r="O21" s="53">
        <v>80</v>
      </c>
      <c r="P21" s="53">
        <v>75</v>
      </c>
      <c r="Q21" s="53">
        <v>12.5</v>
      </c>
      <c r="R21" s="53">
        <v>20</v>
      </c>
      <c r="S21" s="53">
        <v>36</v>
      </c>
      <c r="T21" s="53">
        <v>0</v>
      </c>
      <c r="U21" s="53">
        <v>20</v>
      </c>
      <c r="V21" s="53">
        <v>12</v>
      </c>
      <c r="W21" s="53">
        <v>5</v>
      </c>
      <c r="X21" s="53">
        <v>20</v>
      </c>
      <c r="Y21" s="54">
        <v>0</v>
      </c>
      <c r="AA21" s="88"/>
    </row>
    <row r="22" spans="1:27" x14ac:dyDescent="0.35">
      <c r="A22" s="55"/>
      <c r="B22" s="56" t="s">
        <v>64</v>
      </c>
      <c r="C22" s="56"/>
      <c r="D22" s="56"/>
      <c r="E22" s="57"/>
      <c r="G22" s="58" t="s">
        <v>75</v>
      </c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74"/>
      <c r="AA22" s="87">
        <f>SUM(I22:Z22)</f>
        <v>0</v>
      </c>
    </row>
    <row r="23" spans="1:27" x14ac:dyDescent="0.35">
      <c r="A23" s="46" t="s">
        <v>89</v>
      </c>
      <c r="B23" s="47" t="s">
        <v>64</v>
      </c>
      <c r="C23" s="47" t="s">
        <v>101</v>
      </c>
      <c r="D23" s="47">
        <v>12</v>
      </c>
      <c r="E23" s="48">
        <v>1</v>
      </c>
      <c r="G23" s="49" t="s">
        <v>69</v>
      </c>
      <c r="I23" s="69">
        <v>0</v>
      </c>
      <c r="J23" s="70">
        <v>0</v>
      </c>
      <c r="K23" s="71">
        <v>55.5</v>
      </c>
      <c r="L23" s="71">
        <v>24</v>
      </c>
      <c r="M23" s="71">
        <v>38.5</v>
      </c>
      <c r="N23" s="71">
        <v>104</v>
      </c>
      <c r="O23" s="71">
        <v>104</v>
      </c>
      <c r="P23" s="71">
        <v>110</v>
      </c>
      <c r="Q23" s="71">
        <v>24</v>
      </c>
      <c r="R23" s="71">
        <v>104</v>
      </c>
      <c r="S23" s="71">
        <v>42</v>
      </c>
      <c r="T23" s="71">
        <v>0</v>
      </c>
      <c r="U23" s="71">
        <v>0</v>
      </c>
      <c r="V23" s="71">
        <v>14.4</v>
      </c>
      <c r="W23" s="71">
        <v>6</v>
      </c>
      <c r="X23" s="71">
        <v>12</v>
      </c>
      <c r="Y23" s="72">
        <v>21.5</v>
      </c>
      <c r="Z23" s="73"/>
      <c r="AA23" s="89"/>
    </row>
    <row r="24" spans="1:27" x14ac:dyDescent="0.35">
      <c r="A24" s="55"/>
      <c r="B24" s="56" t="s">
        <v>64</v>
      </c>
      <c r="C24" s="56"/>
      <c r="D24" s="56"/>
      <c r="E24" s="57"/>
      <c r="G24" s="58" t="s">
        <v>75</v>
      </c>
      <c r="I24" s="6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AA24" s="87">
        <f>SUM(I24:Z24)</f>
        <v>0</v>
      </c>
    </row>
    <row r="25" spans="1:27" x14ac:dyDescent="0.35">
      <c r="A25" s="46" t="s">
        <v>49</v>
      </c>
      <c r="B25" s="47" t="s">
        <v>61</v>
      </c>
      <c r="C25" s="47" t="s">
        <v>96</v>
      </c>
      <c r="D25" s="47">
        <v>6</v>
      </c>
      <c r="E25" s="48"/>
      <c r="G25" s="49" t="s">
        <v>69</v>
      </c>
      <c r="I25" s="75">
        <v>1</v>
      </c>
      <c r="J25" s="76">
        <v>15.5</v>
      </c>
      <c r="K25" s="77">
        <v>40</v>
      </c>
      <c r="L25" s="77">
        <v>7</v>
      </c>
      <c r="M25" s="77">
        <v>8.25</v>
      </c>
      <c r="N25" s="77">
        <v>28.8</v>
      </c>
      <c r="O25" s="77">
        <v>28.8</v>
      </c>
      <c r="P25" s="77">
        <v>35</v>
      </c>
      <c r="Q25" s="77">
        <v>0</v>
      </c>
      <c r="R25" s="77">
        <v>28.8</v>
      </c>
      <c r="S25" s="77">
        <v>7.3</v>
      </c>
      <c r="T25" s="77">
        <v>1</v>
      </c>
      <c r="U25" s="77">
        <v>5</v>
      </c>
      <c r="V25" s="77">
        <v>2.4</v>
      </c>
      <c r="W25" s="77">
        <v>1</v>
      </c>
      <c r="X25" s="77">
        <v>0</v>
      </c>
      <c r="Y25" s="78">
        <v>0</v>
      </c>
      <c r="Z25" s="5"/>
      <c r="AA25" s="88"/>
    </row>
    <row r="26" spans="1:27" x14ac:dyDescent="0.35">
      <c r="A26" s="55"/>
      <c r="B26" s="56" t="s">
        <v>61</v>
      </c>
      <c r="C26" s="56"/>
      <c r="D26" s="56"/>
      <c r="E26" s="57"/>
      <c r="G26" s="58" t="s">
        <v>75</v>
      </c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74"/>
      <c r="Z26" s="5"/>
      <c r="AA26" s="87">
        <f>SUM(I26:Z26)</f>
        <v>0</v>
      </c>
    </row>
    <row r="27" spans="1:27" x14ac:dyDescent="0.35">
      <c r="A27" s="46" t="s">
        <v>50</v>
      </c>
      <c r="B27" s="47" t="s">
        <v>61</v>
      </c>
      <c r="C27" s="47" t="s">
        <v>97</v>
      </c>
      <c r="D27" s="47">
        <v>6</v>
      </c>
      <c r="E27" s="48"/>
      <c r="G27" s="49" t="s">
        <v>69</v>
      </c>
      <c r="I27" s="51">
        <v>1</v>
      </c>
      <c r="J27" s="52">
        <v>15.5</v>
      </c>
      <c r="K27" s="53">
        <v>40</v>
      </c>
      <c r="L27" s="53">
        <v>7</v>
      </c>
      <c r="M27" s="53">
        <v>8.25</v>
      </c>
      <c r="N27" s="53">
        <v>28.8</v>
      </c>
      <c r="O27" s="53">
        <v>28.8</v>
      </c>
      <c r="P27" s="53">
        <v>35</v>
      </c>
      <c r="Q27" s="53">
        <v>0</v>
      </c>
      <c r="R27" s="53">
        <v>28.8</v>
      </c>
      <c r="S27" s="53">
        <v>7.3</v>
      </c>
      <c r="T27" s="53">
        <v>1</v>
      </c>
      <c r="U27" s="53">
        <v>5</v>
      </c>
      <c r="V27" s="53">
        <v>2.4</v>
      </c>
      <c r="W27" s="53">
        <v>1</v>
      </c>
      <c r="X27" s="53">
        <v>0</v>
      </c>
      <c r="Y27" s="54">
        <v>0</v>
      </c>
      <c r="Z27" s="5"/>
      <c r="AA27" s="88"/>
    </row>
    <row r="28" spans="1:27" x14ac:dyDescent="0.35">
      <c r="A28" s="55"/>
      <c r="B28" s="56" t="s">
        <v>61</v>
      </c>
      <c r="C28" s="56"/>
      <c r="D28" s="56"/>
      <c r="E28" s="57"/>
      <c r="G28" s="58" t="s">
        <v>75</v>
      </c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74"/>
      <c r="Z28" s="5"/>
      <c r="AA28" s="87">
        <f>SUM(I28:Z28)</f>
        <v>0</v>
      </c>
    </row>
    <row r="29" spans="1:27" x14ac:dyDescent="0.35">
      <c r="A29" s="46" t="s">
        <v>51</v>
      </c>
      <c r="B29" s="47" t="s">
        <v>61</v>
      </c>
      <c r="C29" s="47" t="s">
        <v>98</v>
      </c>
      <c r="D29" s="47">
        <v>6</v>
      </c>
      <c r="E29" s="48"/>
      <c r="G29" s="49" t="s">
        <v>69</v>
      </c>
      <c r="I29" s="51">
        <v>1</v>
      </c>
      <c r="J29" s="52">
        <v>15.5</v>
      </c>
      <c r="K29" s="53">
        <v>40</v>
      </c>
      <c r="L29" s="53">
        <v>7</v>
      </c>
      <c r="M29" s="53">
        <v>8.25</v>
      </c>
      <c r="N29" s="53">
        <v>28.8</v>
      </c>
      <c r="O29" s="53">
        <v>28.8</v>
      </c>
      <c r="P29" s="53">
        <v>35</v>
      </c>
      <c r="Q29" s="53">
        <v>0</v>
      </c>
      <c r="R29" s="53">
        <v>28.8</v>
      </c>
      <c r="S29" s="53">
        <v>7.3</v>
      </c>
      <c r="T29" s="53">
        <v>1</v>
      </c>
      <c r="U29" s="53">
        <v>5</v>
      </c>
      <c r="V29" s="53">
        <v>2.4</v>
      </c>
      <c r="W29" s="53">
        <v>1</v>
      </c>
      <c r="X29" s="53">
        <v>0</v>
      </c>
      <c r="Y29" s="54">
        <v>0</v>
      </c>
      <c r="Z29" s="5"/>
      <c r="AA29" s="88"/>
    </row>
    <row r="30" spans="1:27" x14ac:dyDescent="0.35">
      <c r="A30" s="55"/>
      <c r="B30" s="56" t="s">
        <v>61</v>
      </c>
      <c r="C30" s="56"/>
      <c r="D30" s="56"/>
      <c r="E30" s="57"/>
      <c r="G30" s="58" t="s">
        <v>75</v>
      </c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74"/>
      <c r="Z30" s="5"/>
      <c r="AA30" s="87">
        <f>SUM(I30:Z30)</f>
        <v>0</v>
      </c>
    </row>
    <row r="31" spans="1:27" x14ac:dyDescent="0.35">
      <c r="A31" s="46" t="s">
        <v>52</v>
      </c>
      <c r="B31" s="47" t="s">
        <v>61</v>
      </c>
      <c r="C31" s="47" t="s">
        <v>99</v>
      </c>
      <c r="D31" s="47">
        <v>6</v>
      </c>
      <c r="E31" s="48"/>
      <c r="G31" s="49" t="s">
        <v>69</v>
      </c>
      <c r="I31" s="51">
        <v>1</v>
      </c>
      <c r="J31" s="52">
        <v>15.5</v>
      </c>
      <c r="K31" s="53">
        <v>40</v>
      </c>
      <c r="L31" s="53">
        <v>7</v>
      </c>
      <c r="M31" s="53">
        <v>8.25</v>
      </c>
      <c r="N31" s="53">
        <v>28.8</v>
      </c>
      <c r="O31" s="53">
        <v>28.8</v>
      </c>
      <c r="P31" s="53">
        <v>35</v>
      </c>
      <c r="Q31" s="53">
        <v>0</v>
      </c>
      <c r="R31" s="53">
        <v>28.8</v>
      </c>
      <c r="S31" s="53">
        <v>7.3</v>
      </c>
      <c r="T31" s="53">
        <v>1</v>
      </c>
      <c r="U31" s="53">
        <v>5</v>
      </c>
      <c r="V31" s="53">
        <v>2.4</v>
      </c>
      <c r="W31" s="53">
        <v>1</v>
      </c>
      <c r="X31" s="53">
        <v>0</v>
      </c>
      <c r="Y31" s="54">
        <v>0</v>
      </c>
      <c r="Z31" s="5"/>
      <c r="AA31" s="88"/>
    </row>
    <row r="32" spans="1:27" x14ac:dyDescent="0.35">
      <c r="A32" s="55"/>
      <c r="B32" s="56" t="s">
        <v>61</v>
      </c>
      <c r="C32" s="56"/>
      <c r="D32" s="56"/>
      <c r="E32" s="57"/>
      <c r="G32" s="58" t="s">
        <v>75</v>
      </c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74"/>
      <c r="Z32" s="5"/>
      <c r="AA32" s="87">
        <f>SUM(I32:Z32)</f>
        <v>0</v>
      </c>
    </row>
    <row r="33" spans="1:27" x14ac:dyDescent="0.35">
      <c r="A33" s="46" t="s">
        <v>67</v>
      </c>
      <c r="B33" s="47" t="s">
        <v>64</v>
      </c>
      <c r="C33" s="47" t="s">
        <v>103</v>
      </c>
      <c r="D33" s="47">
        <v>6</v>
      </c>
      <c r="E33" s="48">
        <v>1</v>
      </c>
      <c r="G33" s="49" t="s">
        <v>69</v>
      </c>
      <c r="I33" s="51">
        <v>0</v>
      </c>
      <c r="J33" s="52">
        <v>0</v>
      </c>
      <c r="K33" s="53">
        <v>31.5</v>
      </c>
      <c r="L33" s="53">
        <v>12</v>
      </c>
      <c r="M33" s="53">
        <v>32</v>
      </c>
      <c r="N33" s="53">
        <v>48</v>
      </c>
      <c r="O33" s="53">
        <v>48</v>
      </c>
      <c r="P33" s="53">
        <v>55</v>
      </c>
      <c r="Q33" s="53">
        <v>7.5</v>
      </c>
      <c r="R33" s="53">
        <v>7.5</v>
      </c>
      <c r="S33" s="53">
        <v>22</v>
      </c>
      <c r="T33" s="53">
        <v>0</v>
      </c>
      <c r="U33" s="53">
        <v>12</v>
      </c>
      <c r="V33" s="53">
        <v>7.5</v>
      </c>
      <c r="W33" s="53">
        <v>8.5</v>
      </c>
      <c r="X33" s="53">
        <v>6</v>
      </c>
      <c r="Y33" s="54">
        <v>51</v>
      </c>
      <c r="AA33" s="88"/>
    </row>
    <row r="34" spans="1:27" ht="16" thickBot="1" x14ac:dyDescent="0.4">
      <c r="A34" s="55"/>
      <c r="B34" s="56" t="s">
        <v>64</v>
      </c>
      <c r="C34" s="56"/>
      <c r="D34" s="56"/>
      <c r="E34" s="57"/>
      <c r="G34" s="58" t="s">
        <v>75</v>
      </c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4"/>
      <c r="Z34" s="5"/>
      <c r="AA34" s="90">
        <f>SUM(I34:Z34)</f>
        <v>0</v>
      </c>
    </row>
    <row r="35" spans="1:27" ht="16" thickBot="1" x14ac:dyDescent="0.4">
      <c r="A35" s="79"/>
      <c r="B35" s="80"/>
      <c r="C35" s="80"/>
      <c r="D35" s="80"/>
      <c r="E35" s="5"/>
      <c r="G35" s="5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7" x14ac:dyDescent="0.35">
      <c r="A36" s="5"/>
      <c r="B36" s="5"/>
      <c r="C36" s="5"/>
      <c r="D36" s="5"/>
      <c r="I36" s="50"/>
      <c r="J36" s="50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Y36" s="25" t="s">
        <v>153</v>
      </c>
      <c r="AA36" s="91">
        <f>SUM(AA5:AA35)</f>
        <v>0</v>
      </c>
    </row>
    <row r="37" spans="1:27" x14ac:dyDescent="0.35">
      <c r="I37" s="50"/>
      <c r="J37" s="50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Y37" s="25" t="s">
        <v>154</v>
      </c>
      <c r="AA37" s="92"/>
    </row>
    <row r="38" spans="1:27" ht="16" thickBot="1" x14ac:dyDescent="0.4">
      <c r="I38" s="50"/>
      <c r="J38" s="5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Y38" s="25" t="s">
        <v>155</v>
      </c>
      <c r="AA38" s="93">
        <f>AA37+AA36</f>
        <v>0</v>
      </c>
    </row>
    <row r="39" spans="1:27" x14ac:dyDescent="0.35">
      <c r="I39" s="50"/>
      <c r="J39" s="50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7" x14ac:dyDescent="0.35">
      <c r="I40" s="50"/>
      <c r="J40" s="50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7" x14ac:dyDescent="0.35">
      <c r="I41" s="50"/>
      <c r="J41" s="50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7" x14ac:dyDescent="0.35">
      <c r="I42" s="50"/>
      <c r="J42" s="50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7" x14ac:dyDescent="0.35">
      <c r="I43" s="50"/>
      <c r="J43" s="50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7" x14ac:dyDescent="0.35">
      <c r="I44" s="50"/>
      <c r="J44" s="50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7" x14ac:dyDescent="0.35">
      <c r="I45" s="50"/>
      <c r="J45" s="50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7" x14ac:dyDescent="0.35">
      <c r="I46" s="50"/>
      <c r="J46" s="50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7" x14ac:dyDescent="0.35">
      <c r="I47" s="50"/>
      <c r="J47" s="50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7" x14ac:dyDescent="0.35">
      <c r="I48" s="50"/>
      <c r="J48" s="50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9:23" x14ac:dyDescent="0.35">
      <c r="I49" s="50"/>
      <c r="J49" s="50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9:23" x14ac:dyDescent="0.35">
      <c r="I50" s="50"/>
      <c r="J50" s="50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9:23" x14ac:dyDescent="0.35">
      <c r="I51" s="50"/>
      <c r="J51" s="50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9:23" x14ac:dyDescent="0.35">
      <c r="I52" s="50"/>
      <c r="J52" s="50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9:23" x14ac:dyDescent="0.35">
      <c r="I53" s="50"/>
      <c r="J53" s="5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9:23" x14ac:dyDescent="0.35">
      <c r="I54" s="50"/>
      <c r="J54" s="5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9:23" x14ac:dyDescent="0.35">
      <c r="I55" s="50"/>
      <c r="J55" s="50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9:23" x14ac:dyDescent="0.35">
      <c r="I56" s="50"/>
      <c r="J56" s="50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9:23" x14ac:dyDescent="0.35">
      <c r="I57" s="50"/>
      <c r="J57" s="50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9:23" x14ac:dyDescent="0.35">
      <c r="I58" s="50"/>
      <c r="J58" s="50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9:23" x14ac:dyDescent="0.35">
      <c r="I59" s="82"/>
      <c r="J59" s="82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9:23" x14ac:dyDescent="0.35">
      <c r="I60" s="50"/>
      <c r="J60" s="50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9:23" x14ac:dyDescent="0.35">
      <c r="I61" s="50"/>
      <c r="J61" s="50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9:23" x14ac:dyDescent="0.35">
      <c r="I62" s="50"/>
      <c r="J62" s="50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9:23" x14ac:dyDescent="0.35">
      <c r="I63" s="50"/>
      <c r="J63" s="50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9:23" x14ac:dyDescent="0.35">
      <c r="I64" s="50"/>
      <c r="J64" s="50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9:23" x14ac:dyDescent="0.35">
      <c r="I65" s="50"/>
      <c r="J65" s="50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9:23" x14ac:dyDescent="0.35">
      <c r="I66" s="82"/>
      <c r="J66" s="82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9:23" x14ac:dyDescent="0.35">
      <c r="I67" s="50"/>
      <c r="J67" s="50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9:23" x14ac:dyDescent="0.35">
      <c r="I68" s="50"/>
      <c r="J68" s="5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9:23" x14ac:dyDescent="0.35">
      <c r="I69" s="50"/>
      <c r="J69" s="5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9:23" x14ac:dyDescent="0.35">
      <c r="I70" s="50"/>
      <c r="J70" s="5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9:23" x14ac:dyDescent="0.35">
      <c r="I71" s="50"/>
      <c r="J71" s="5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9:23" x14ac:dyDescent="0.35">
      <c r="I72" s="50"/>
      <c r="J72" s="5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9:23" x14ac:dyDescent="0.35">
      <c r="I73" s="82"/>
      <c r="J73" s="82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9:23" x14ac:dyDescent="0.35">
      <c r="I74" s="50"/>
      <c r="J74" s="5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9:23" x14ac:dyDescent="0.35">
      <c r="I75" s="50"/>
      <c r="J75" s="50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9:23" x14ac:dyDescent="0.35">
      <c r="I76" s="50"/>
      <c r="J76" s="50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9:23" x14ac:dyDescent="0.35">
      <c r="I77" s="50"/>
      <c r="J77" s="50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9:23" x14ac:dyDescent="0.35">
      <c r="I78" s="50"/>
      <c r="J78" s="50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9:23" x14ac:dyDescent="0.35">
      <c r="I79" s="82"/>
      <c r="J79" s="82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9:23" x14ac:dyDescent="0.35">
      <c r="I80" s="50"/>
      <c r="J80" s="50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9:23" x14ac:dyDescent="0.35">
      <c r="I81" s="50"/>
      <c r="J81" s="50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9:23" x14ac:dyDescent="0.35">
      <c r="I82" s="50"/>
      <c r="J82" s="50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9:23" x14ac:dyDescent="0.35">
      <c r="I83" s="50"/>
      <c r="J83" s="50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9:23" x14ac:dyDescent="0.35">
      <c r="I84" s="50"/>
      <c r="J84" s="50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9:23" x14ac:dyDescent="0.35">
      <c r="I85" s="50"/>
      <c r="J85" s="50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9:23" x14ac:dyDescent="0.35">
      <c r="I86" s="50"/>
      <c r="J86" s="50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9:23" x14ac:dyDescent="0.35">
      <c r="I87" s="50"/>
      <c r="J87" s="50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9:23" x14ac:dyDescent="0.35">
      <c r="I88" s="50"/>
      <c r="J88" s="50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9:23" x14ac:dyDescent="0.35">
      <c r="I89" s="50"/>
      <c r="J89" s="50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9:23" x14ac:dyDescent="0.35">
      <c r="I90" s="50"/>
      <c r="J90" s="50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9:23" x14ac:dyDescent="0.35">
      <c r="I91" s="50"/>
      <c r="J91" s="50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9:23" x14ac:dyDescent="0.35">
      <c r="I92" s="50"/>
      <c r="J92" s="50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9:23" x14ac:dyDescent="0.35">
      <c r="I93" s="50"/>
      <c r="J93" s="50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9:23" x14ac:dyDescent="0.35">
      <c r="I94" s="50"/>
      <c r="J94" s="50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9:23" x14ac:dyDescent="0.35">
      <c r="I95" s="50"/>
      <c r="J95" s="50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9:23" x14ac:dyDescent="0.35">
      <c r="I96" s="50"/>
      <c r="J96" s="50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9:23" x14ac:dyDescent="0.35">
      <c r="I97" s="50"/>
      <c r="J97" s="50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9:23" x14ac:dyDescent="0.35">
      <c r="I98" s="50"/>
      <c r="J98" s="50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9:23" x14ac:dyDescent="0.35">
      <c r="I99" s="50"/>
      <c r="J99" s="50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9:23" x14ac:dyDescent="0.35">
      <c r="I100" s="50"/>
      <c r="J100" s="50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9:23" x14ac:dyDescent="0.35">
      <c r="I101" s="50"/>
      <c r="J101" s="5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9:23" x14ac:dyDescent="0.35">
      <c r="I102" s="50"/>
      <c r="J102" s="50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9:23" x14ac:dyDescent="0.35">
      <c r="I103" s="50"/>
      <c r="J103" s="5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9:23" x14ac:dyDescent="0.35">
      <c r="I104" s="50"/>
      <c r="J104" s="5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9:23" x14ac:dyDescent="0.35">
      <c r="I105" s="50"/>
      <c r="J105" s="50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9:23" x14ac:dyDescent="0.35">
      <c r="I106" s="50"/>
      <c r="J106" s="50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9:23" x14ac:dyDescent="0.35">
      <c r="I107" s="50"/>
      <c r="J107" s="50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9:23" x14ac:dyDescent="0.35">
      <c r="I108" s="82"/>
      <c r="J108" s="82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9:23" x14ac:dyDescent="0.35">
      <c r="I109" s="50"/>
      <c r="J109" s="50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9:23" x14ac:dyDescent="0.35">
      <c r="I110" s="50"/>
      <c r="J110" s="50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9:23" x14ac:dyDescent="0.35">
      <c r="I111" s="50"/>
      <c r="J111" s="50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9:23" x14ac:dyDescent="0.35">
      <c r="I112" s="50"/>
      <c r="J112" s="50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9:23" x14ac:dyDescent="0.35">
      <c r="I113" s="50"/>
      <c r="J113" s="50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9:23" x14ac:dyDescent="0.35">
      <c r="I114" s="50"/>
      <c r="J114" s="50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9:23" x14ac:dyDescent="0.35">
      <c r="I115" s="82"/>
      <c r="J115" s="82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9:23" x14ac:dyDescent="0.35">
      <c r="I116" s="50"/>
      <c r="J116" s="50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9:23" x14ac:dyDescent="0.35">
      <c r="I117" s="50"/>
      <c r="J117" s="50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9:23" x14ac:dyDescent="0.35">
      <c r="I118" s="50"/>
      <c r="J118" s="50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9:23" x14ac:dyDescent="0.35">
      <c r="I119" s="50"/>
      <c r="J119" s="50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9:23" x14ac:dyDescent="0.35">
      <c r="I120" s="50"/>
      <c r="J120" s="50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9:23" x14ac:dyDescent="0.35">
      <c r="I121" s="50"/>
      <c r="J121" s="50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9:23" x14ac:dyDescent="0.35">
      <c r="I122" s="82"/>
      <c r="J122" s="82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9:23" x14ac:dyDescent="0.35">
      <c r="I123" s="50"/>
      <c r="J123" s="50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9:23" x14ac:dyDescent="0.35">
      <c r="I124" s="50"/>
      <c r="J124" s="50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9:23" x14ac:dyDescent="0.35">
      <c r="I125" s="50"/>
      <c r="J125" s="50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9:23" x14ac:dyDescent="0.35">
      <c r="I126" s="50"/>
      <c r="J126" s="50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9:23" x14ac:dyDescent="0.35">
      <c r="I127" s="50"/>
      <c r="J127" s="50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9:23" x14ac:dyDescent="0.35">
      <c r="I128" s="50"/>
      <c r="J128" s="50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9:23" x14ac:dyDescent="0.35">
      <c r="I129" s="82"/>
      <c r="J129" s="82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9:23" x14ac:dyDescent="0.35">
      <c r="I130" s="50"/>
      <c r="J130" s="50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9:23" x14ac:dyDescent="0.35">
      <c r="I131" s="50"/>
      <c r="J131" s="50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9:23" x14ac:dyDescent="0.35">
      <c r="I132" s="50"/>
      <c r="J132" s="50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9:23" x14ac:dyDescent="0.35">
      <c r="I133" s="50"/>
      <c r="J133" s="50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9:23" x14ac:dyDescent="0.35">
      <c r="I134" s="50"/>
      <c r="J134" s="50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9:23" x14ac:dyDescent="0.35">
      <c r="I135" s="50"/>
      <c r="J135" s="50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9:23" x14ac:dyDescent="0.35">
      <c r="I136" s="50"/>
      <c r="J136" s="50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9:23" x14ac:dyDescent="0.35">
      <c r="I137" s="50"/>
      <c r="J137" s="50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9:23" x14ac:dyDescent="0.35">
      <c r="I138" s="50"/>
      <c r="J138" s="50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9:23" x14ac:dyDescent="0.35">
      <c r="I139" s="50"/>
      <c r="J139" s="50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9:23" x14ac:dyDescent="0.35">
      <c r="I140" s="50"/>
      <c r="J140" s="50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9:23" x14ac:dyDescent="0.35">
      <c r="I141" s="50"/>
      <c r="J141" s="50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9:23" x14ac:dyDescent="0.35">
      <c r="I142" s="83"/>
      <c r="J142" s="83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9:23" x14ac:dyDescent="0.35">
      <c r="I143" s="50"/>
      <c r="J143" s="50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9:23" x14ac:dyDescent="0.35">
      <c r="I144" s="50"/>
      <c r="J144" s="50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9:23" x14ac:dyDescent="0.35">
      <c r="I145" s="50"/>
      <c r="J145" s="50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9:23" x14ac:dyDescent="0.35">
      <c r="I146" s="50"/>
      <c r="J146" s="50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9:23" x14ac:dyDescent="0.35">
      <c r="I147" s="50"/>
      <c r="J147" s="50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9:23" x14ac:dyDescent="0.35">
      <c r="I148" s="50"/>
      <c r="J148" s="50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9:23" x14ac:dyDescent="0.35">
      <c r="I149" s="50"/>
      <c r="J149" s="50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9:23" x14ac:dyDescent="0.35">
      <c r="I150" s="50"/>
      <c r="J150" s="50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</sheetData>
  <autoFilter ref="A4:AF34" xr:uid="{DF891F02-B807-411C-B2AD-EBFC20ED652D}"/>
  <mergeCells count="8">
    <mergeCell ref="I1:J1"/>
    <mergeCell ref="K1:Y1"/>
    <mergeCell ref="A2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529F-E77C-46BC-AE8A-1E7EC60C7C66}">
  <dimension ref="A1:E80"/>
  <sheetViews>
    <sheetView zoomScale="58" workbookViewId="0">
      <selection activeCell="D91" sqref="D91"/>
    </sheetView>
  </sheetViews>
  <sheetFormatPr defaultRowHeight="15.5" x14ac:dyDescent="0.35"/>
  <cols>
    <col min="1" max="1" width="38.26953125" style="5" bestFit="1" customWidth="1"/>
    <col min="2" max="2" width="10" style="5" bestFit="1" customWidth="1"/>
    <col min="3" max="3" width="16.1796875" style="5" customWidth="1"/>
    <col min="4" max="4" width="77.453125" style="2" customWidth="1"/>
    <col min="5" max="5" width="17.6328125" style="10" customWidth="1"/>
    <col min="6" max="16384" width="8.7265625" style="5"/>
  </cols>
  <sheetData>
    <row r="1" spans="1:5" s="2" customFormat="1" ht="31.5" customHeight="1" x14ac:dyDescent="0.35">
      <c r="A1" s="11" t="s">
        <v>0</v>
      </c>
      <c r="B1" s="11" t="s">
        <v>105</v>
      </c>
      <c r="C1" s="11" t="s">
        <v>148</v>
      </c>
      <c r="D1" s="12" t="s">
        <v>115</v>
      </c>
      <c r="E1" s="12" t="s">
        <v>147</v>
      </c>
    </row>
    <row r="2" spans="1:5" x14ac:dyDescent="0.35">
      <c r="A2" s="3" t="s">
        <v>1</v>
      </c>
      <c r="B2" s="4" t="s">
        <v>108</v>
      </c>
      <c r="C2" s="4"/>
      <c r="D2" s="13" t="s">
        <v>112</v>
      </c>
      <c r="E2" s="1"/>
    </row>
    <row r="3" spans="1:5" x14ac:dyDescent="0.35">
      <c r="A3" s="3"/>
      <c r="B3" s="4"/>
      <c r="C3" s="4"/>
      <c r="D3" s="13" t="s">
        <v>114</v>
      </c>
      <c r="E3" s="1"/>
    </row>
    <row r="4" spans="1:5" x14ac:dyDescent="0.35">
      <c r="A4" s="3"/>
      <c r="B4" s="4"/>
      <c r="C4" s="4"/>
      <c r="D4" s="13" t="s">
        <v>109</v>
      </c>
      <c r="E4" s="1"/>
    </row>
    <row r="5" spans="1:5" x14ac:dyDescent="0.35">
      <c r="A5" s="3" t="s">
        <v>2</v>
      </c>
      <c r="B5" s="4" t="s">
        <v>108</v>
      </c>
      <c r="C5" s="4"/>
      <c r="D5" s="14" t="s">
        <v>113</v>
      </c>
      <c r="E5" s="1"/>
    </row>
    <row r="6" spans="1:5" x14ac:dyDescent="0.35">
      <c r="A6" s="3"/>
      <c r="B6" s="4"/>
      <c r="C6" s="4"/>
      <c r="D6" s="14" t="s">
        <v>110</v>
      </c>
      <c r="E6" s="1"/>
    </row>
    <row r="7" spans="1:5" x14ac:dyDescent="0.35">
      <c r="A7" s="3"/>
      <c r="B7" s="4"/>
      <c r="C7" s="4"/>
      <c r="D7" s="14" t="s">
        <v>111</v>
      </c>
      <c r="E7" s="1"/>
    </row>
    <row r="8" spans="1:5" x14ac:dyDescent="0.35">
      <c r="A8" s="3"/>
      <c r="B8" s="4"/>
      <c r="C8" s="4"/>
      <c r="D8" s="14" t="s">
        <v>117</v>
      </c>
      <c r="E8" s="1"/>
    </row>
    <row r="9" spans="1:5" s="9" customFormat="1" x14ac:dyDescent="0.35">
      <c r="A9" s="6"/>
      <c r="B9" s="7"/>
      <c r="C9" s="7"/>
      <c r="D9" s="15" t="s">
        <v>109</v>
      </c>
      <c r="E9" s="8"/>
    </row>
    <row r="10" spans="1:5" x14ac:dyDescent="0.35">
      <c r="A10" s="3" t="s">
        <v>3</v>
      </c>
      <c r="B10" s="4"/>
      <c r="C10" s="4"/>
      <c r="D10" s="14"/>
      <c r="E10" s="1"/>
    </row>
    <row r="11" spans="1:5" x14ac:dyDescent="0.35">
      <c r="A11" s="3" t="s">
        <v>4</v>
      </c>
      <c r="B11" s="4"/>
      <c r="C11" s="4"/>
      <c r="D11" s="14"/>
      <c r="E11" s="1"/>
    </row>
    <row r="12" spans="1:5" x14ac:dyDescent="0.35">
      <c r="A12" s="3" t="s">
        <v>5</v>
      </c>
      <c r="B12" s="4"/>
      <c r="C12" s="4"/>
      <c r="D12" s="14" t="s">
        <v>118</v>
      </c>
      <c r="E12" s="1"/>
    </row>
    <row r="13" spans="1:5" x14ac:dyDescent="0.35">
      <c r="A13" s="3" t="s">
        <v>6</v>
      </c>
      <c r="B13" s="4"/>
      <c r="C13" s="4"/>
      <c r="D13" s="14" t="s">
        <v>116</v>
      </c>
      <c r="E13" s="1"/>
    </row>
    <row r="14" spans="1:5" x14ac:dyDescent="0.35">
      <c r="A14" s="3" t="s">
        <v>7</v>
      </c>
      <c r="B14" s="4"/>
      <c r="C14" s="4"/>
      <c r="D14" s="15" t="s">
        <v>123</v>
      </c>
      <c r="E14" s="1"/>
    </row>
    <row r="15" spans="1:5" x14ac:dyDescent="0.35">
      <c r="A15" s="3" t="s">
        <v>8</v>
      </c>
      <c r="B15" s="4"/>
      <c r="C15" s="4"/>
      <c r="D15" s="14" t="s">
        <v>119</v>
      </c>
      <c r="E15" s="1"/>
    </row>
    <row r="16" spans="1:5" x14ac:dyDescent="0.35">
      <c r="A16" s="3" t="s">
        <v>9</v>
      </c>
      <c r="B16" s="4"/>
      <c r="C16" s="4"/>
      <c r="D16" s="14" t="s">
        <v>122</v>
      </c>
      <c r="E16" s="1"/>
    </row>
    <row r="17" spans="1:5" x14ac:dyDescent="0.35">
      <c r="A17" s="3" t="s">
        <v>10</v>
      </c>
      <c r="B17" s="4"/>
      <c r="C17" s="4"/>
      <c r="D17" s="14" t="s">
        <v>119</v>
      </c>
      <c r="E17" s="1"/>
    </row>
    <row r="18" spans="1:5" x14ac:dyDescent="0.35">
      <c r="A18" s="3" t="s">
        <v>11</v>
      </c>
      <c r="B18" s="4"/>
      <c r="C18" s="4"/>
      <c r="D18" s="14"/>
      <c r="E18" s="1"/>
    </row>
    <row r="19" spans="1:5" x14ac:dyDescent="0.35">
      <c r="A19" s="16" t="s">
        <v>12</v>
      </c>
      <c r="B19" s="17"/>
      <c r="C19" s="18" t="s">
        <v>104</v>
      </c>
      <c r="D19" s="14"/>
      <c r="E19" s="1"/>
    </row>
    <row r="20" spans="1:5" x14ac:dyDescent="0.35">
      <c r="A20" s="16" t="s">
        <v>13</v>
      </c>
      <c r="B20" s="17"/>
      <c r="C20" s="17"/>
      <c r="D20" s="14"/>
      <c r="E20" s="1"/>
    </row>
    <row r="21" spans="1:5" x14ac:dyDescent="0.35">
      <c r="A21" s="16" t="s">
        <v>14</v>
      </c>
      <c r="B21" s="17"/>
      <c r="C21" s="17"/>
      <c r="D21" s="14"/>
      <c r="E21" s="1"/>
    </row>
    <row r="22" spans="1:5" x14ac:dyDescent="0.35">
      <c r="A22" s="16" t="s">
        <v>15</v>
      </c>
      <c r="B22" s="17"/>
      <c r="C22" s="17"/>
      <c r="D22" s="14" t="s">
        <v>119</v>
      </c>
      <c r="E22" s="1"/>
    </row>
    <row r="23" spans="1:5" x14ac:dyDescent="0.35">
      <c r="A23" s="16" t="s">
        <v>16</v>
      </c>
      <c r="B23" s="17"/>
      <c r="C23" s="17"/>
      <c r="D23" s="14"/>
      <c r="E23" s="1"/>
    </row>
    <row r="24" spans="1:5" x14ac:dyDescent="0.35">
      <c r="A24" s="16" t="s">
        <v>17</v>
      </c>
      <c r="B24" s="17"/>
      <c r="C24" s="17"/>
      <c r="D24" s="15" t="s">
        <v>121</v>
      </c>
      <c r="E24" s="1"/>
    </row>
    <row r="25" spans="1:5" x14ac:dyDescent="0.35">
      <c r="A25" s="16" t="s">
        <v>18</v>
      </c>
      <c r="B25" s="17"/>
      <c r="C25" s="18" t="s">
        <v>104</v>
      </c>
      <c r="D25" s="14" t="s">
        <v>120</v>
      </c>
      <c r="E25" s="1"/>
    </row>
    <row r="26" spans="1:5" x14ac:dyDescent="0.35">
      <c r="A26" s="16" t="s">
        <v>19</v>
      </c>
      <c r="B26" s="17"/>
      <c r="C26" s="17"/>
      <c r="D26" s="14" t="s">
        <v>107</v>
      </c>
      <c r="E26" s="1"/>
    </row>
    <row r="27" spans="1:5" x14ac:dyDescent="0.35">
      <c r="A27" s="16" t="s">
        <v>20</v>
      </c>
      <c r="B27" s="17"/>
      <c r="C27" s="17"/>
      <c r="D27" s="14" t="s">
        <v>119</v>
      </c>
      <c r="E27" s="1"/>
    </row>
    <row r="28" spans="1:5" x14ac:dyDescent="0.35">
      <c r="A28" s="16" t="s">
        <v>21</v>
      </c>
      <c r="B28" s="17"/>
      <c r="C28" s="17"/>
      <c r="D28" s="14"/>
      <c r="E28" s="1"/>
    </row>
    <row r="29" spans="1:5" x14ac:dyDescent="0.35">
      <c r="A29" s="16" t="s">
        <v>22</v>
      </c>
      <c r="B29" s="17"/>
      <c r="C29" s="18" t="s">
        <v>104</v>
      </c>
      <c r="D29" s="14"/>
      <c r="E29" s="1"/>
    </row>
    <row r="30" spans="1:5" x14ac:dyDescent="0.35">
      <c r="A30" s="16" t="s">
        <v>23</v>
      </c>
      <c r="B30" s="17" t="s">
        <v>108</v>
      </c>
      <c r="C30" s="17"/>
      <c r="D30" s="15" t="s">
        <v>124</v>
      </c>
      <c r="E30" s="1"/>
    </row>
    <row r="31" spans="1:5" x14ac:dyDescent="0.35">
      <c r="A31" s="16"/>
      <c r="B31" s="17"/>
      <c r="C31" s="17"/>
      <c r="D31" s="15" t="s">
        <v>125</v>
      </c>
      <c r="E31" s="1"/>
    </row>
    <row r="32" spans="1:5" x14ac:dyDescent="0.35">
      <c r="A32" s="16"/>
      <c r="B32" s="17"/>
      <c r="C32" s="17"/>
      <c r="D32" s="15" t="s">
        <v>128</v>
      </c>
      <c r="E32" s="1"/>
    </row>
    <row r="33" spans="1:5" x14ac:dyDescent="0.35">
      <c r="A33" s="16"/>
      <c r="B33" s="17"/>
      <c r="C33" s="17"/>
      <c r="D33" s="15" t="s">
        <v>127</v>
      </c>
      <c r="E33" s="1"/>
    </row>
    <row r="34" spans="1:5" x14ac:dyDescent="0.35">
      <c r="A34" s="16" t="s">
        <v>24</v>
      </c>
      <c r="B34" s="17" t="s">
        <v>108</v>
      </c>
      <c r="C34" s="17"/>
      <c r="D34" s="15" t="s">
        <v>131</v>
      </c>
      <c r="E34" s="1"/>
    </row>
    <row r="35" spans="1:5" x14ac:dyDescent="0.35">
      <c r="A35" s="16"/>
      <c r="B35" s="17"/>
      <c r="C35" s="17"/>
      <c r="D35" s="14" t="s">
        <v>130</v>
      </c>
      <c r="E35" s="1"/>
    </row>
    <row r="36" spans="1:5" s="9" customFormat="1" x14ac:dyDescent="0.35">
      <c r="A36" s="19"/>
      <c r="B36" s="20"/>
      <c r="C36" s="20"/>
      <c r="D36" s="15" t="s">
        <v>129</v>
      </c>
      <c r="E36" s="8"/>
    </row>
    <row r="37" spans="1:5" s="9" customFormat="1" x14ac:dyDescent="0.35">
      <c r="A37" s="19"/>
      <c r="B37" s="20"/>
      <c r="C37" s="20"/>
      <c r="D37" s="15" t="s">
        <v>126</v>
      </c>
      <c r="E37" s="8"/>
    </row>
    <row r="38" spans="1:5" x14ac:dyDescent="0.35">
      <c r="A38" s="16" t="s">
        <v>25</v>
      </c>
      <c r="B38" s="17" t="s">
        <v>108</v>
      </c>
      <c r="C38" s="17"/>
      <c r="D38" s="14" t="s">
        <v>134</v>
      </c>
      <c r="E38" s="1"/>
    </row>
    <row r="39" spans="1:5" x14ac:dyDescent="0.35">
      <c r="A39" s="16" t="s">
        <v>26</v>
      </c>
      <c r="B39" s="17" t="s">
        <v>108</v>
      </c>
      <c r="C39" s="17"/>
      <c r="D39" s="14" t="s">
        <v>133</v>
      </c>
      <c r="E39" s="1"/>
    </row>
    <row r="40" spans="1:5" x14ac:dyDescent="0.35">
      <c r="A40" s="16"/>
      <c r="B40" s="17"/>
      <c r="C40" s="17"/>
      <c r="D40" s="14" t="s">
        <v>132</v>
      </c>
      <c r="E40" s="1"/>
    </row>
    <row r="41" spans="1:5" x14ac:dyDescent="0.35">
      <c r="A41" s="16" t="s">
        <v>27</v>
      </c>
      <c r="B41" s="17"/>
      <c r="C41" s="17"/>
      <c r="D41" s="14"/>
      <c r="E41" s="1"/>
    </row>
    <row r="42" spans="1:5" x14ac:dyDescent="0.35">
      <c r="A42" s="16" t="s">
        <v>28</v>
      </c>
      <c r="B42" s="17"/>
      <c r="C42" s="18" t="s">
        <v>104</v>
      </c>
      <c r="D42" s="14"/>
      <c r="E42" s="1"/>
    </row>
    <row r="43" spans="1:5" x14ac:dyDescent="0.35">
      <c r="A43" s="16" t="s">
        <v>29</v>
      </c>
      <c r="B43" s="17"/>
      <c r="C43" s="17"/>
      <c r="D43" s="14" t="s">
        <v>135</v>
      </c>
      <c r="E43" s="1"/>
    </row>
    <row r="44" spans="1:5" x14ac:dyDescent="0.35">
      <c r="A44" s="16" t="s">
        <v>30</v>
      </c>
      <c r="B44" s="17"/>
      <c r="C44" s="17"/>
      <c r="D44" s="14" t="s">
        <v>136</v>
      </c>
      <c r="E44" s="1"/>
    </row>
    <row r="45" spans="1:5" x14ac:dyDescent="0.35">
      <c r="A45" s="16" t="s">
        <v>31</v>
      </c>
      <c r="B45" s="17"/>
      <c r="C45" s="17"/>
      <c r="D45" s="14" t="s">
        <v>137</v>
      </c>
      <c r="E45" s="1"/>
    </row>
    <row r="46" spans="1:5" x14ac:dyDescent="0.35">
      <c r="A46" s="16" t="s">
        <v>32</v>
      </c>
      <c r="B46" s="17"/>
      <c r="C46" s="17"/>
      <c r="D46" s="14"/>
      <c r="E46" s="1"/>
    </row>
    <row r="47" spans="1:5" x14ac:dyDescent="0.35">
      <c r="A47" s="16" t="s">
        <v>33</v>
      </c>
      <c r="B47" s="17"/>
      <c r="C47" s="17"/>
      <c r="D47" s="14" t="s">
        <v>138</v>
      </c>
      <c r="E47" s="1"/>
    </row>
    <row r="48" spans="1:5" x14ac:dyDescent="0.35">
      <c r="A48" s="16" t="s">
        <v>34</v>
      </c>
      <c r="B48" s="17"/>
      <c r="C48" s="17"/>
      <c r="D48" s="14"/>
      <c r="E48" s="1"/>
    </row>
    <row r="49" spans="1:5" x14ac:dyDescent="0.35">
      <c r="A49" s="16" t="s">
        <v>35</v>
      </c>
      <c r="B49" s="17"/>
      <c r="C49" s="17"/>
      <c r="D49" s="14"/>
      <c r="E49" s="1"/>
    </row>
    <row r="50" spans="1:5" x14ac:dyDescent="0.35">
      <c r="A50" s="16" t="s">
        <v>36</v>
      </c>
      <c r="B50" s="17"/>
      <c r="C50" s="17"/>
      <c r="D50" s="14"/>
      <c r="E50" s="1"/>
    </row>
    <row r="51" spans="1:5" x14ac:dyDescent="0.35">
      <c r="A51" s="16" t="s">
        <v>37</v>
      </c>
      <c r="B51" s="17"/>
      <c r="C51" s="17"/>
      <c r="D51" s="14" t="s">
        <v>139</v>
      </c>
      <c r="E51" s="1"/>
    </row>
    <row r="52" spans="1:5" x14ac:dyDescent="0.35">
      <c r="A52" s="16" t="s">
        <v>38</v>
      </c>
      <c r="B52" s="17"/>
      <c r="C52" s="17"/>
      <c r="D52" s="14"/>
      <c r="E52" s="1"/>
    </row>
    <row r="53" spans="1:5" x14ac:dyDescent="0.35">
      <c r="A53" s="16" t="s">
        <v>39</v>
      </c>
      <c r="B53" s="17"/>
      <c r="C53" s="17"/>
      <c r="D53" s="14"/>
      <c r="E53" s="1"/>
    </row>
    <row r="54" spans="1:5" x14ac:dyDescent="0.35">
      <c r="A54" s="16" t="s">
        <v>40</v>
      </c>
      <c r="B54" s="17"/>
      <c r="C54" s="17"/>
      <c r="D54" s="14"/>
      <c r="E54" s="1"/>
    </row>
    <row r="55" spans="1:5" x14ac:dyDescent="0.35">
      <c r="A55" s="16" t="s">
        <v>41</v>
      </c>
      <c r="B55" s="17"/>
      <c r="C55" s="17"/>
      <c r="D55" s="14"/>
      <c r="E55" s="1"/>
    </row>
    <row r="56" spans="1:5" x14ac:dyDescent="0.35">
      <c r="A56" s="16" t="s">
        <v>42</v>
      </c>
      <c r="B56" s="17"/>
      <c r="C56" s="18" t="s">
        <v>104</v>
      </c>
      <c r="D56" s="14"/>
      <c r="E56" s="1"/>
    </row>
    <row r="57" spans="1:5" x14ac:dyDescent="0.35">
      <c r="A57" s="16" t="s">
        <v>43</v>
      </c>
      <c r="B57" s="17"/>
      <c r="C57" s="17"/>
      <c r="D57" s="14"/>
      <c r="E57" s="1"/>
    </row>
    <row r="58" spans="1:5" x14ac:dyDescent="0.35">
      <c r="A58" s="16" t="s">
        <v>44</v>
      </c>
      <c r="B58" s="17"/>
      <c r="C58" s="17"/>
      <c r="D58" s="14"/>
      <c r="E58" s="1"/>
    </row>
    <row r="59" spans="1:5" x14ac:dyDescent="0.35">
      <c r="A59" s="16" t="s">
        <v>45</v>
      </c>
      <c r="B59" s="17"/>
      <c r="C59" s="17"/>
      <c r="D59" s="14" t="s">
        <v>140</v>
      </c>
      <c r="E59" s="1"/>
    </row>
    <row r="60" spans="1:5" x14ac:dyDescent="0.35">
      <c r="A60" s="16" t="s">
        <v>46</v>
      </c>
      <c r="B60" s="17"/>
      <c r="C60" s="17"/>
      <c r="D60" s="14"/>
      <c r="E60" s="1"/>
    </row>
    <row r="61" spans="1:5" x14ac:dyDescent="0.35">
      <c r="A61" s="16" t="s">
        <v>47</v>
      </c>
      <c r="B61" s="17"/>
      <c r="C61" s="17"/>
      <c r="D61" s="14"/>
      <c r="E61" s="1"/>
    </row>
    <row r="62" spans="1:5" x14ac:dyDescent="0.35">
      <c r="A62" s="16" t="s">
        <v>48</v>
      </c>
      <c r="B62" s="17"/>
      <c r="C62" s="17"/>
      <c r="D62" s="14"/>
      <c r="E62" s="1"/>
    </row>
    <row r="63" spans="1:5" x14ac:dyDescent="0.35">
      <c r="A63" s="16" t="s">
        <v>49</v>
      </c>
      <c r="B63" s="17" t="s">
        <v>108</v>
      </c>
      <c r="C63" s="17"/>
      <c r="D63" s="14" t="s">
        <v>106</v>
      </c>
      <c r="E63" s="1"/>
    </row>
    <row r="64" spans="1:5" x14ac:dyDescent="0.35">
      <c r="A64" s="16" t="s">
        <v>50</v>
      </c>
      <c r="B64" s="17" t="s">
        <v>108</v>
      </c>
      <c r="C64" s="17"/>
      <c r="D64" s="14" t="s">
        <v>141</v>
      </c>
      <c r="E64" s="1"/>
    </row>
    <row r="65" spans="1:5" x14ac:dyDescent="0.35">
      <c r="A65" s="16" t="s">
        <v>51</v>
      </c>
      <c r="B65" s="17" t="s">
        <v>108</v>
      </c>
      <c r="C65" s="17"/>
      <c r="D65" s="14" t="s">
        <v>142</v>
      </c>
      <c r="E65" s="1"/>
    </row>
    <row r="66" spans="1:5" x14ac:dyDescent="0.35">
      <c r="A66" s="16"/>
      <c r="B66" s="17"/>
      <c r="C66" s="17"/>
      <c r="D66" s="14" t="s">
        <v>143</v>
      </c>
      <c r="E66" s="1"/>
    </row>
    <row r="67" spans="1:5" x14ac:dyDescent="0.35">
      <c r="A67" s="16" t="s">
        <v>52</v>
      </c>
      <c r="B67" s="17" t="s">
        <v>108</v>
      </c>
      <c r="C67" s="17"/>
      <c r="D67" s="14" t="s">
        <v>145</v>
      </c>
      <c r="E67" s="1"/>
    </row>
    <row r="68" spans="1:5" x14ac:dyDescent="0.35">
      <c r="A68" s="16"/>
      <c r="B68" s="17"/>
      <c r="C68" s="17"/>
      <c r="D68" s="14" t="s">
        <v>144</v>
      </c>
      <c r="E68" s="1"/>
    </row>
    <row r="69" spans="1:5" x14ac:dyDescent="0.35">
      <c r="A69" s="16"/>
      <c r="B69" s="17"/>
      <c r="C69" s="17"/>
      <c r="D69" s="14" t="s">
        <v>146</v>
      </c>
      <c r="E69" s="1"/>
    </row>
    <row r="70" spans="1:5" x14ac:dyDescent="0.35">
      <c r="A70" s="16" t="s">
        <v>53</v>
      </c>
      <c r="B70" s="17"/>
      <c r="C70" s="17"/>
      <c r="D70" s="14"/>
      <c r="E70" s="1"/>
    </row>
    <row r="71" spans="1:5" x14ac:dyDescent="0.35">
      <c r="A71" s="16" t="s">
        <v>54</v>
      </c>
      <c r="B71" s="17"/>
      <c r="C71" s="17"/>
      <c r="D71" s="14"/>
      <c r="E71" s="1"/>
    </row>
    <row r="72" spans="1:5" x14ac:dyDescent="0.35">
      <c r="A72" s="16" t="s">
        <v>55</v>
      </c>
      <c r="B72" s="17"/>
      <c r="C72" s="17"/>
      <c r="D72" s="14"/>
      <c r="E72" s="1"/>
    </row>
    <row r="73" spans="1:5" x14ac:dyDescent="0.35">
      <c r="A73" s="16" t="s">
        <v>56</v>
      </c>
      <c r="B73" s="17"/>
      <c r="C73" s="17"/>
      <c r="D73" s="14"/>
      <c r="E73" s="1"/>
    </row>
    <row r="74" spans="1:5" x14ac:dyDescent="0.35">
      <c r="A74" s="16" t="s">
        <v>57</v>
      </c>
      <c r="B74" s="17"/>
      <c r="C74" s="17"/>
      <c r="D74" s="14"/>
      <c r="E74" s="1"/>
    </row>
    <row r="75" spans="1:5" x14ac:dyDescent="0.35">
      <c r="A75" s="16" t="s">
        <v>58</v>
      </c>
      <c r="B75" s="17"/>
      <c r="C75" s="18" t="s">
        <v>104</v>
      </c>
      <c r="D75" s="14"/>
      <c r="E75" s="1"/>
    </row>
    <row r="77" spans="1:5" x14ac:dyDescent="0.35">
      <c r="D77" s="23" t="s">
        <v>151</v>
      </c>
      <c r="E77" s="21"/>
    </row>
    <row r="78" spans="1:5" x14ac:dyDescent="0.35">
      <c r="D78" s="23" t="s">
        <v>150</v>
      </c>
      <c r="E78" s="24"/>
    </row>
    <row r="79" spans="1:5" ht="16" thickBot="1" x14ac:dyDescent="0.4">
      <c r="D79" s="23" t="s">
        <v>149</v>
      </c>
      <c r="E79" s="22"/>
    </row>
    <row r="80" spans="1:5" ht="16" thickTop="1" x14ac:dyDescent="0.3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F19B297ABE0C4CA5D17230DEEA409E" ma:contentTypeVersion="10" ma:contentTypeDescription="Create a new document." ma:contentTypeScope="" ma:versionID="cdc11bae526db8518d06ac9836fab2ab">
  <xsd:schema xmlns:xsd="http://www.w3.org/2001/XMLSchema" xmlns:xs="http://www.w3.org/2001/XMLSchema" xmlns:p="http://schemas.microsoft.com/office/2006/metadata/properties" xmlns:ns3="b9a8741a-238d-4e7c-9066-df6fbbad039b" xmlns:ns4="adc8dc43-1bdf-4a12-b1ef-4e63405874ce" targetNamespace="http://schemas.microsoft.com/office/2006/metadata/properties" ma:root="true" ma:fieldsID="9a573f2b1632a9f80baa650bdb0e12bc" ns3:_="" ns4:_="">
    <xsd:import namespace="b9a8741a-238d-4e7c-9066-df6fbbad039b"/>
    <xsd:import namespace="adc8dc43-1bdf-4a12-b1ef-4e6340587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8741a-238d-4e7c-9066-df6fbbad03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8dc43-1bdf-4a12-b1ef-4e6340587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EF2E8-C9BE-43C5-8A46-00396E1C8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826F5-6E22-4E54-92BB-DEB8582E0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8741a-238d-4e7c-9066-df6fbbad039b"/>
    <ds:schemaRef ds:uri="adc8dc43-1bdf-4a12-b1ef-4e6340587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91FDCA-2A13-4261-AC59-5C64BD28EF09}">
  <ds:schemaRefs>
    <ds:schemaRef ds:uri="http://schemas.microsoft.com/office/2006/documentManagement/types"/>
    <ds:schemaRef ds:uri="adc8dc43-1bdf-4a12-b1ef-4e63405874ce"/>
    <ds:schemaRef ds:uri="b9a8741a-238d-4e7c-9066-df6fbbad039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Quotation Totals</vt:lpstr>
      <vt:lpstr>Redecoration Works</vt:lpstr>
      <vt:lpstr>Pre Paint Repairs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Wheeler</dc:creator>
  <cp:lastModifiedBy>Michael Wheeler</cp:lastModifiedBy>
  <dcterms:created xsi:type="dcterms:W3CDTF">2019-11-14T14:21:18Z</dcterms:created>
  <dcterms:modified xsi:type="dcterms:W3CDTF">2019-12-16T17:04:43Z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0x0101007DF19B297ABE0C4CA5D17230DEEA409E</vt:lpwstr>
  </property>
</Properties>
</file>